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téphaneGALY\OneDrive - INAE\DRFIAE\Proposition 2019\Dossier de réponse\"/>
    </mc:Choice>
  </mc:AlternateContent>
  <xr:revisionPtr revIDLastSave="1" documentId="11_AE67B537404CA38EEA4302ACD71186B59CDE2DEC" xr6:coauthVersionLast="43" xr6:coauthVersionMax="43" xr10:uidLastSave="{F6BDE37D-F4F6-43D6-AE67-AFBAD3E55E37}"/>
  <workbookProtection workbookAlgorithmName="SHA-512" workbookHashValue="ZUSP9eEPmT4tKkG31d3Cwo2KNTtw5CoY2KR484h3VlefrBa6Ycx/iitzuN4Zu7m2T5qT6akz/da9HMADe0rroA==" workbookSaltValue="8+II8ifjCbDW4YWED/dGTw==" workbookSpinCount="100000" lockStructure="1"/>
  <bookViews>
    <workbookView xWindow="28680" yWindow="-120" windowWidth="19440" windowHeight="15000" xr2:uid="{00000000-000D-0000-FFFF-FFFF00000000}"/>
  </bookViews>
  <sheets>
    <sheet name="Synthèse axe 1" sheetId="1" r:id="rId1"/>
    <sheet name="Liste" sheetId="2" state="hidden" r:id="rId2"/>
    <sheet name="Budget Formation pour l'axe 1" sheetId="3" r:id="rId3"/>
  </sheets>
  <externalReferences>
    <externalReference r:id="rId4"/>
  </externalReferences>
  <definedNames>
    <definedName name="Conseillers">[1]Données!$F$2:$F$25</definedName>
    <definedName name="Correspondants">[1]Données!$G$2:$G$24</definedName>
    <definedName name="_xlnm.Print_Area" localSheetId="2">'Budget Formation pour l''axe 1'!$A$1:$J$26</definedName>
    <definedName name="_xlnm.Print_Area" localSheetId="0">'Synthèse axe 1'!$A$1:$W$51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L14" i="1" s="1"/>
  <c r="P14" i="1" l="1"/>
  <c r="W14" i="1" s="1"/>
  <c r="R14" i="1"/>
  <c r="J30" i="1"/>
  <c r="L30" i="1" s="1"/>
  <c r="J31" i="1"/>
  <c r="L31" i="1" s="1"/>
  <c r="R31" i="1" s="1"/>
  <c r="J32" i="1"/>
  <c r="L32" i="1"/>
  <c r="R32" i="1" s="1"/>
  <c r="J33" i="1"/>
  <c r="L33" i="1"/>
  <c r="R33" i="1" s="1"/>
  <c r="J50" i="1"/>
  <c r="L50" i="1" s="1"/>
  <c r="R50" i="1" s="1"/>
  <c r="J49" i="1"/>
  <c r="L49" i="1" s="1"/>
  <c r="R49" i="1" s="1"/>
  <c r="J48" i="1"/>
  <c r="L48" i="1" s="1"/>
  <c r="R48" i="1" s="1"/>
  <c r="J47" i="1"/>
  <c r="L47" i="1" s="1"/>
  <c r="R47" i="1" s="1"/>
  <c r="J46" i="1"/>
  <c r="L46" i="1" s="1"/>
  <c r="R46" i="1" s="1"/>
  <c r="J45" i="1"/>
  <c r="L45" i="1" s="1"/>
  <c r="R45" i="1" s="1"/>
  <c r="J44" i="1"/>
  <c r="L44" i="1" s="1"/>
  <c r="R44" i="1" s="1"/>
  <c r="J43" i="1"/>
  <c r="L43" i="1" s="1"/>
  <c r="R43" i="1" s="1"/>
  <c r="J42" i="1"/>
  <c r="L42" i="1" s="1"/>
  <c r="R42" i="1" s="1"/>
  <c r="J41" i="1"/>
  <c r="L41" i="1" s="1"/>
  <c r="R41" i="1" s="1"/>
  <c r="J40" i="1"/>
  <c r="L40" i="1" s="1"/>
  <c r="R40" i="1" s="1"/>
  <c r="J39" i="1"/>
  <c r="L39" i="1" s="1"/>
  <c r="R39" i="1" s="1"/>
  <c r="J38" i="1"/>
  <c r="L38" i="1" s="1"/>
  <c r="R38" i="1" s="1"/>
  <c r="J37" i="1"/>
  <c r="L37" i="1" s="1"/>
  <c r="R37" i="1" s="1"/>
  <c r="J36" i="1"/>
  <c r="L36" i="1" s="1"/>
  <c r="R36" i="1" s="1"/>
  <c r="J35" i="1"/>
  <c r="L35" i="1" s="1"/>
  <c r="J34" i="1"/>
  <c r="L34" i="1" s="1"/>
  <c r="R34" i="1" s="1"/>
  <c r="J29" i="1"/>
  <c r="L29" i="1" s="1"/>
  <c r="R29" i="1" s="1"/>
  <c r="J28" i="1"/>
  <c r="L28" i="1" s="1"/>
  <c r="R28" i="1" s="1"/>
  <c r="J27" i="1"/>
  <c r="L27" i="1" s="1"/>
  <c r="R27" i="1" s="1"/>
  <c r="J26" i="1"/>
  <c r="L26" i="1" s="1"/>
  <c r="R26" i="1" s="1"/>
  <c r="J25" i="1"/>
  <c r="L25" i="1" s="1"/>
  <c r="R25" i="1" s="1"/>
  <c r="J24" i="1"/>
  <c r="L24" i="1" s="1"/>
  <c r="R24" i="1" s="1"/>
  <c r="J23" i="1"/>
  <c r="L23" i="1" s="1"/>
  <c r="R23" i="1" s="1"/>
  <c r="J22" i="1"/>
  <c r="L22" i="1" s="1"/>
  <c r="R22" i="1" s="1"/>
  <c r="J21" i="1"/>
  <c r="L21" i="1" s="1"/>
  <c r="R21" i="1" s="1"/>
  <c r="J20" i="1"/>
  <c r="L20" i="1" s="1"/>
  <c r="R20" i="1" s="1"/>
  <c r="J19" i="1"/>
  <c r="L19" i="1" s="1"/>
  <c r="R19" i="1" s="1"/>
  <c r="J18" i="1"/>
  <c r="J17" i="1"/>
  <c r="L17" i="1" s="1"/>
  <c r="R17" i="1" s="1"/>
  <c r="J16" i="1"/>
  <c r="L16" i="1" s="1"/>
  <c r="R16" i="1" s="1"/>
  <c r="J15" i="1"/>
  <c r="L15" i="1" s="1"/>
  <c r="R15" i="1" s="1"/>
  <c r="P33" i="1" l="1"/>
  <c r="L18" i="1"/>
  <c r="R18" i="1" s="1"/>
  <c r="P35" i="1"/>
  <c r="W35" i="1" s="1"/>
  <c r="R35" i="1"/>
  <c r="P30" i="1"/>
  <c r="W30" i="1" s="1"/>
  <c r="R30" i="1"/>
  <c r="P32" i="1"/>
  <c r="W32" i="1" s="1"/>
  <c r="P31" i="1"/>
  <c r="W33" i="1"/>
  <c r="P38" i="1"/>
  <c r="W38" i="1" s="1"/>
  <c r="P48" i="1"/>
  <c r="P34" i="1"/>
  <c r="W34" i="1" s="1"/>
  <c r="P36" i="1"/>
  <c r="P39" i="1"/>
  <c r="P42" i="1"/>
  <c r="P40" i="1"/>
  <c r="P43" i="1"/>
  <c r="P46" i="1"/>
  <c r="P44" i="1"/>
  <c r="P47" i="1"/>
  <c r="P50" i="1"/>
  <c r="P37" i="1"/>
  <c r="W37" i="1" s="1"/>
  <c r="P41" i="1"/>
  <c r="W41" i="1" s="1"/>
  <c r="P45" i="1"/>
  <c r="W45" i="1" s="1"/>
  <c r="P49" i="1"/>
  <c r="W49" i="1" s="1"/>
  <c r="P27" i="1"/>
  <c r="P21" i="1"/>
  <c r="P19" i="1"/>
  <c r="P22" i="1"/>
  <c r="P25" i="1"/>
  <c r="P23" i="1"/>
  <c r="P26" i="1"/>
  <c r="P29" i="1"/>
  <c r="P20" i="1"/>
  <c r="W20" i="1" s="1"/>
  <c r="P24" i="1"/>
  <c r="W24" i="1" s="1"/>
  <c r="P28" i="1"/>
  <c r="W28" i="1" s="1"/>
  <c r="P15" i="1"/>
  <c r="P17" i="1"/>
  <c r="P16" i="1"/>
  <c r="W16" i="1" s="1"/>
  <c r="P18" i="1" l="1"/>
  <c r="W29" i="1"/>
  <c r="W23" i="1"/>
  <c r="W21" i="1"/>
  <c r="W27" i="1"/>
  <c r="W25" i="1"/>
  <c r="W19" i="1"/>
  <c r="W31" i="1"/>
  <c r="W42" i="1"/>
  <c r="W36" i="1"/>
  <c r="W48" i="1"/>
  <c r="W47" i="1"/>
  <c r="W43" i="1"/>
  <c r="W50" i="1"/>
  <c r="W44" i="1"/>
  <c r="W46" i="1"/>
  <c r="W40" i="1"/>
  <c r="W39" i="1"/>
  <c r="W26" i="1"/>
  <c r="W22" i="1"/>
  <c r="W18" i="1"/>
  <c r="W17" i="1"/>
  <c r="W15" i="1"/>
  <c r="J8" i="3"/>
  <c r="H8" i="3"/>
  <c r="F8" i="3"/>
  <c r="V51" i="1" l="1"/>
  <c r="U51" i="1"/>
  <c r="T51" i="1"/>
  <c r="S51" i="1"/>
  <c r="O51" i="1"/>
  <c r="N51" i="1"/>
  <c r="M51" i="1"/>
  <c r="B6" i="3" s="1"/>
  <c r="H51" i="1"/>
  <c r="J13" i="1"/>
  <c r="L13" i="1" s="1"/>
  <c r="R13" i="1" s="1"/>
  <c r="J12" i="1"/>
  <c r="L12" i="1" s="1"/>
  <c r="R12" i="1" s="1"/>
  <c r="J11" i="1"/>
  <c r="L11" i="1" s="1"/>
  <c r="R11" i="1" s="1"/>
  <c r="J10" i="1"/>
  <c r="L10" i="1" s="1"/>
  <c r="R10" i="1" s="1"/>
  <c r="J9" i="1"/>
  <c r="J8" i="1"/>
  <c r="L8" i="1" s="1"/>
  <c r="R8" i="1" s="1"/>
  <c r="J7" i="1"/>
  <c r="L7" i="1" s="1"/>
  <c r="J6" i="1"/>
  <c r="L6" i="1" s="1"/>
  <c r="R6" i="1" s="1"/>
  <c r="J5" i="1"/>
  <c r="L5" i="1" s="1"/>
  <c r="R5" i="1" s="1"/>
  <c r="J4" i="1"/>
  <c r="L4" i="1" s="1"/>
  <c r="R4" i="1" s="1"/>
  <c r="J3" i="1"/>
  <c r="L3" i="1" s="1"/>
  <c r="R3" i="1" s="1"/>
  <c r="P7" i="1" l="1"/>
  <c r="W7" i="1" s="1"/>
  <c r="R7" i="1"/>
  <c r="L9" i="1"/>
  <c r="R9" i="1" s="1"/>
  <c r="B7" i="3"/>
  <c r="G7" i="3" s="1"/>
  <c r="G6" i="3"/>
  <c r="E6" i="3"/>
  <c r="I6" i="3"/>
  <c r="I7" i="3"/>
  <c r="P10" i="1"/>
  <c r="P13" i="1"/>
  <c r="P3" i="1"/>
  <c r="P8" i="1"/>
  <c r="P11" i="1"/>
  <c r="P12" i="1"/>
  <c r="P4" i="1"/>
  <c r="P5" i="1"/>
  <c r="P6" i="1"/>
  <c r="J51" i="1"/>
  <c r="P9" i="1" l="1"/>
  <c r="W9" i="1" s="1"/>
  <c r="L51" i="1"/>
  <c r="B5" i="3" s="1"/>
  <c r="B8" i="3" s="1"/>
  <c r="W12" i="1"/>
  <c r="W8" i="1"/>
  <c r="W10" i="1"/>
  <c r="E7" i="3"/>
  <c r="W11" i="1"/>
  <c r="W13" i="1"/>
  <c r="Q51" i="1"/>
  <c r="D5" i="3" s="1"/>
  <c r="W4" i="1"/>
  <c r="W3" i="1"/>
  <c r="P51" i="1"/>
  <c r="W5" i="1"/>
  <c r="W6" i="1"/>
  <c r="G5" i="3" l="1"/>
  <c r="E5" i="3"/>
  <c r="C5" i="3"/>
  <c r="D8" i="3"/>
  <c r="H24" i="3" s="1"/>
  <c r="J24" i="3" s="1"/>
  <c r="I5" i="3"/>
  <c r="E8" i="3"/>
  <c r="I8" i="3"/>
  <c r="G8" i="3"/>
  <c r="W51" i="1"/>
  <c r="C8" i="3" l="1"/>
</calcChain>
</file>

<file path=xl/sharedStrings.xml><?xml version="1.0" encoding="utf-8"?>
<sst xmlns="http://schemas.openxmlformats.org/spreadsheetml/2006/main" count="96" uniqueCount="67">
  <si>
    <t>A remplir par le porteur de projet : chaque ligne correspond à une formation, suivie par une SIAE. 
Si une SIAE émarge sur plusieurs formations, il y aura autant de ligne que de formations suivies.</t>
  </si>
  <si>
    <t>Charges</t>
  </si>
  <si>
    <t>Ressources</t>
  </si>
  <si>
    <t>Porteur de Projet</t>
  </si>
  <si>
    <t>Nom de la SIAE</t>
  </si>
  <si>
    <t>Type de structure</t>
  </si>
  <si>
    <t>Département</t>
  </si>
  <si>
    <t>Nom OPCO</t>
  </si>
  <si>
    <t>Nom de l'organisme formation</t>
  </si>
  <si>
    <r>
      <t xml:space="preserve">Intitulé de Formation
</t>
    </r>
    <r>
      <rPr>
        <b/>
        <sz val="10"/>
        <color rgb="FFFF0000"/>
        <rFont val="Calibri"/>
        <family val="2"/>
        <scheme val="minor"/>
      </rPr>
      <t>(une ligne par SIAE et par Formation)</t>
    </r>
  </si>
  <si>
    <t>Nombre de salariés à former</t>
  </si>
  <si>
    <t>Nh heures / stagiaire prévisionnel</t>
  </si>
  <si>
    <t>Nb Total heures prévisionnel</t>
  </si>
  <si>
    <t>Coût péda. de l'heure/
stagiaire</t>
  </si>
  <si>
    <t xml:space="preserve"> Total Coûts Pédagogiques (TTC ou net de taxes)</t>
  </si>
  <si>
    <t>Rémunération</t>
  </si>
  <si>
    <t>Frais de repas</t>
  </si>
  <si>
    <t>Frais de déplacement</t>
  </si>
  <si>
    <t>Coût global de l'opération</t>
  </si>
  <si>
    <t>OPCO</t>
  </si>
  <si>
    <t>Etat</t>
  </si>
  <si>
    <t>Autres
( à préciser)</t>
  </si>
  <si>
    <t>SIAE
(reste à charge)</t>
  </si>
  <si>
    <t>TOTAL</t>
  </si>
  <si>
    <t>Liste des Opco</t>
  </si>
  <si>
    <t>OPCAPIAT</t>
  </si>
  <si>
    <t>Ex FAFSEA</t>
  </si>
  <si>
    <t>OPCO 2i</t>
  </si>
  <si>
    <t>Construction</t>
  </si>
  <si>
    <t>Mobilité</t>
  </si>
  <si>
    <t>OPCO Commerce</t>
  </si>
  <si>
    <t>ATLAS</t>
  </si>
  <si>
    <t>Santé</t>
  </si>
  <si>
    <t>Ex Unifaf</t>
  </si>
  <si>
    <t>AFDAS</t>
  </si>
  <si>
    <t>Cohésion Sociale</t>
  </si>
  <si>
    <t>Ex Uniformation</t>
  </si>
  <si>
    <t>Entreprises de proximité</t>
  </si>
  <si>
    <t>Ex Agefos PME</t>
  </si>
  <si>
    <t>ESS FIMO</t>
  </si>
  <si>
    <t>Ex FAFTT et OPCALIA</t>
  </si>
  <si>
    <t>Pour info : Liste des Opco</t>
  </si>
  <si>
    <t>ETTI</t>
  </si>
  <si>
    <t>EI</t>
  </si>
  <si>
    <t xml:space="preserve">ACI </t>
  </si>
  <si>
    <t>AI</t>
  </si>
  <si>
    <t>SIAE</t>
  </si>
  <si>
    <t>Ex FAFTT et OPCALIA et OPCA Propreté</t>
  </si>
  <si>
    <t>Conseil Régional</t>
  </si>
  <si>
    <t>Fonds propres</t>
  </si>
  <si>
    <t xml:space="preserve">Autres </t>
  </si>
  <si>
    <t>(préciser)</t>
  </si>
  <si>
    <t>Taux</t>
  </si>
  <si>
    <t>Montant</t>
  </si>
  <si>
    <t>sollicité</t>
  </si>
  <si>
    <t>de l'aide</t>
  </si>
  <si>
    <t>Coûts Pédagogiques</t>
  </si>
  <si>
    <t>Rémunérations</t>
  </si>
  <si>
    <t>Autres Frais (préciser)</t>
  </si>
  <si>
    <t>Cellules oranges à renseigner</t>
  </si>
  <si>
    <t>Coût de l'action</t>
  </si>
  <si>
    <t>financé</t>
  </si>
  <si>
    <t xml:space="preserve"> Conseil Régional
</t>
  </si>
  <si>
    <t>taux de participation Région</t>
  </si>
  <si>
    <t>-</t>
  </si>
  <si>
    <r>
      <t xml:space="preserve">Plan de financement :
</t>
    </r>
    <r>
      <rPr>
        <b/>
        <sz val="11"/>
        <color rgb="FF000000"/>
        <rFont val="Arial"/>
        <family val="2"/>
      </rPr>
      <t>Formation des salariés en insertion</t>
    </r>
  </si>
  <si>
    <t>vérif cohérence total du plan de financement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</si>
</sst>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&quot;$&quot;#,##0.00;&quot;$&quot;\(#,##0.00\)"/>
    <numFmt numFmtId="165" formatCode="dd/mm/yy"/>
    <numFmt numFmtId="166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rgb="FFFFFF99"/>
      </patternFill>
    </fill>
    <fill>
      <patternFill patternType="solid">
        <fgColor rgb="FFFFCC00"/>
        <bgColor rgb="FFFFFF99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rgb="FF99CC00"/>
      </patternFill>
    </fill>
    <fill>
      <patternFill patternType="solid">
        <fgColor rgb="FFFFFF99"/>
        <bgColor rgb="FFFFFF99"/>
      </patternFill>
    </fill>
    <fill>
      <patternFill patternType="solid">
        <fgColor rgb="FFC5E0B3"/>
        <bgColor rgb="FFC5E0B3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theme="0"/>
        <bgColor rgb="FF99CC00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5" fillId="0" borderId="0" applyFont="0" applyFill="0" applyBorder="0" applyAlignment="0" applyProtection="0"/>
    <xf numFmtId="0" fontId="16" fillId="0" borderId="0"/>
    <xf numFmtId="44" fontId="15" fillId="0" borderId="0" applyFont="0" applyFill="0" applyBorder="0" applyAlignment="0" applyProtection="0"/>
  </cellStyleXfs>
  <cellXfs count="139">
    <xf numFmtId="0" fontId="0" fillId="0" borderId="0" xfId="0"/>
    <xf numFmtId="0" fontId="7" fillId="0" borderId="0" xfId="0" applyFont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/>
    <xf numFmtId="0" fontId="14" fillId="0" borderId="10" xfId="0" applyFont="1" applyFill="1" applyBorder="1" applyAlignment="1">
      <alignment wrapText="1"/>
    </xf>
    <xf numFmtId="0" fontId="16" fillId="0" borderId="0" xfId="2" applyFont="1" applyAlignment="1"/>
    <xf numFmtId="0" fontId="21" fillId="0" borderId="0" xfId="2" applyFont="1" applyAlignment="1">
      <alignment horizontal="left" vertical="center"/>
    </xf>
    <xf numFmtId="0" fontId="22" fillId="21" borderId="31" xfId="2" applyFont="1" applyFill="1" applyBorder="1" applyAlignment="1">
      <alignment vertical="center"/>
    </xf>
    <xf numFmtId="0" fontId="17" fillId="19" borderId="35" xfId="2" applyFont="1" applyFill="1" applyBorder="1" applyAlignment="1">
      <alignment horizontal="center" vertical="center" wrapText="1"/>
    </xf>
    <xf numFmtId="0" fontId="17" fillId="0" borderId="40" xfId="2" applyFont="1" applyBorder="1" applyAlignment="1">
      <alignment horizontal="center" vertical="center"/>
    </xf>
    <xf numFmtId="0" fontId="17" fillId="0" borderId="39" xfId="2" applyFont="1" applyBorder="1" applyAlignment="1">
      <alignment horizontal="center" vertical="center" wrapText="1"/>
    </xf>
    <xf numFmtId="0" fontId="17" fillId="0" borderId="38" xfId="2" applyFont="1" applyBorder="1" applyAlignment="1">
      <alignment horizontal="center" vertical="center"/>
    </xf>
    <xf numFmtId="0" fontId="19" fillId="20" borderId="41" xfId="2" applyFont="1" applyFill="1" applyBorder="1" applyAlignment="1">
      <alignment horizontal="center" vertical="center" wrapText="1"/>
    </xf>
    <xf numFmtId="166" fontId="17" fillId="0" borderId="44" xfId="2" applyNumberFormat="1" applyFont="1" applyBorder="1" applyAlignment="1">
      <alignment horizontal="center" vertical="center"/>
    </xf>
    <xf numFmtId="166" fontId="17" fillId="0" borderId="45" xfId="2" applyNumberFormat="1" applyFont="1" applyBorder="1" applyAlignment="1">
      <alignment horizontal="center" vertical="center"/>
    </xf>
    <xf numFmtId="166" fontId="19" fillId="15" borderId="17" xfId="2" applyNumberFormat="1" applyFont="1" applyFill="1" applyBorder="1" applyAlignment="1">
      <alignment horizontal="center" vertical="center"/>
    </xf>
    <xf numFmtId="0" fontId="17" fillId="16" borderId="35" xfId="2" applyFont="1" applyFill="1" applyBorder="1" applyAlignment="1">
      <alignment horizontal="center" vertical="center" wrapText="1"/>
    </xf>
    <xf numFmtId="166" fontId="17" fillId="0" borderId="36" xfId="2" applyNumberFormat="1" applyFont="1" applyBorder="1" applyAlignment="1">
      <alignment vertical="center"/>
    </xf>
    <xf numFmtId="166" fontId="19" fillId="16" borderId="37" xfId="2" applyNumberFormat="1" applyFont="1" applyFill="1" applyBorder="1" applyAlignment="1">
      <alignment vertical="center"/>
    </xf>
    <xf numFmtId="0" fontId="17" fillId="17" borderId="35" xfId="2" applyFont="1" applyFill="1" applyBorder="1" applyAlignment="1">
      <alignment horizontal="center" vertical="center" wrapText="1"/>
    </xf>
    <xf numFmtId="166" fontId="19" fillId="17" borderId="37" xfId="2" applyNumberFormat="1" applyFont="1" applyFill="1" applyBorder="1" applyAlignment="1">
      <alignment horizontal="right" vertical="center"/>
    </xf>
    <xf numFmtId="0" fontId="17" fillId="18" borderId="35" xfId="2" applyFont="1" applyFill="1" applyBorder="1" applyAlignment="1">
      <alignment horizontal="center" vertical="center" wrapText="1"/>
    </xf>
    <xf numFmtId="0" fontId="24" fillId="18" borderId="35" xfId="2" applyFont="1" applyFill="1" applyBorder="1" applyAlignment="1">
      <alignment horizontal="center" vertical="center" wrapText="1"/>
    </xf>
    <xf numFmtId="166" fontId="19" fillId="18" borderId="37" xfId="2" applyNumberFormat="1" applyFont="1" applyFill="1" applyBorder="1" applyAlignment="1">
      <alignment horizontal="right" vertical="center"/>
    </xf>
    <xf numFmtId="166" fontId="19" fillId="19" borderId="37" xfId="2" applyNumberFormat="1" applyFont="1" applyFill="1" applyBorder="1" applyAlignment="1">
      <alignment horizontal="right" vertical="center"/>
    </xf>
    <xf numFmtId="0" fontId="3" fillId="0" borderId="2" xfId="0" applyFont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57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8" xfId="0" applyFont="1" applyFill="1" applyBorder="1" applyAlignment="1" applyProtection="1">
      <alignment horizontal="center" vertical="center" wrapText="1"/>
      <protection locked="0"/>
    </xf>
    <xf numFmtId="0" fontId="11" fillId="8" borderId="9" xfId="0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 wrapText="1"/>
      <protection locked="0"/>
    </xf>
    <xf numFmtId="0" fontId="13" fillId="9" borderId="14" xfId="0" applyFont="1" applyFill="1" applyBorder="1" applyAlignment="1" applyProtection="1">
      <alignment horizontal="center" vertical="center" wrapText="1"/>
      <protection locked="0"/>
    </xf>
    <xf numFmtId="0" fontId="13" fillId="9" borderId="26" xfId="0" applyFont="1" applyFill="1" applyBorder="1" applyAlignment="1" applyProtection="1">
      <alignment horizontal="center" vertical="center" wrapText="1"/>
      <protection locked="0"/>
    </xf>
    <xf numFmtId="0" fontId="11" fillId="10" borderId="20" xfId="0" applyFont="1" applyFill="1" applyBorder="1" applyAlignment="1" applyProtection="1">
      <alignment horizontal="center" vertical="center" wrapText="1"/>
      <protection locked="0"/>
    </xf>
    <xf numFmtId="0" fontId="7" fillId="11" borderId="22" xfId="0" applyFont="1" applyFill="1" applyBorder="1" applyAlignment="1" applyProtection="1">
      <alignment horizontal="center" vertical="center" wrapText="1"/>
      <protection locked="0"/>
    </xf>
    <xf numFmtId="0" fontId="7" fillId="11" borderId="56" xfId="0" applyFont="1" applyFill="1" applyBorder="1" applyAlignment="1" applyProtection="1">
      <alignment horizontal="center" vertical="center" wrapText="1"/>
      <protection locked="0"/>
    </xf>
    <xf numFmtId="49" fontId="7" fillId="11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21" xfId="0" applyFont="1" applyFill="1" applyBorder="1" applyAlignment="1" applyProtection="1">
      <alignment horizontal="center" vertical="center" wrapText="1"/>
      <protection locked="0"/>
    </xf>
    <xf numFmtId="164" fontId="12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14" borderId="21" xfId="0" applyFont="1" applyFill="1" applyBorder="1" applyAlignment="1" applyProtection="1">
      <alignment horizontal="center" vertical="center" wrapText="1"/>
      <protection locked="0"/>
    </xf>
    <xf numFmtId="1" fontId="7" fillId="14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14" borderId="21" xfId="0" applyNumberFormat="1" applyFont="1" applyFill="1" applyBorder="1" applyAlignment="1" applyProtection="1">
      <alignment horizontal="center" vertical="center" wrapText="1"/>
      <protection locked="0"/>
    </xf>
    <xf numFmtId="166" fontId="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23" xfId="0" applyFont="1" applyFill="1" applyBorder="1" applyAlignment="1" applyProtection="1">
      <alignment horizontal="center" vertical="center" wrapText="1"/>
      <protection locked="0"/>
    </xf>
    <xf numFmtId="0" fontId="7" fillId="11" borderId="24" xfId="0" applyFont="1" applyFill="1" applyBorder="1" applyAlignment="1" applyProtection="1">
      <alignment horizontal="center" vertical="center" wrapText="1"/>
      <protection locked="0"/>
    </xf>
    <xf numFmtId="0" fontId="7" fillId="11" borderId="54" xfId="0" applyFont="1" applyFill="1" applyBorder="1" applyAlignment="1" applyProtection="1">
      <alignment horizontal="center" vertical="center" wrapText="1"/>
      <protection locked="0"/>
    </xf>
    <xf numFmtId="0" fontId="7" fillId="11" borderId="10" xfId="0" applyFont="1" applyFill="1" applyBorder="1" applyAlignment="1" applyProtection="1">
      <alignment horizontal="center" vertical="center" wrapText="1"/>
      <protection locked="0"/>
    </xf>
    <xf numFmtId="0" fontId="7" fillId="12" borderId="10" xfId="0" applyFont="1" applyFill="1" applyBorder="1" applyAlignment="1" applyProtection="1">
      <alignment horizontal="center" vertical="center" wrapText="1"/>
      <protection locked="0"/>
    </xf>
    <xf numFmtId="164" fontId="12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14" borderId="10" xfId="0" applyFont="1" applyFill="1" applyBorder="1" applyAlignment="1" applyProtection="1">
      <alignment horizontal="center" vertical="center" wrapText="1"/>
      <protection locked="0"/>
    </xf>
    <xf numFmtId="1" fontId="7" fillId="14" borderId="10" xfId="0" applyNumberFormat="1" applyFont="1" applyFill="1" applyBorder="1" applyAlignment="1" applyProtection="1">
      <alignment horizontal="center" vertical="center" wrapText="1"/>
      <protection locked="0"/>
    </xf>
    <xf numFmtId="166" fontId="6" fillId="14" borderId="10" xfId="0" applyNumberFormat="1" applyFont="1" applyFill="1" applyBorder="1" applyAlignment="1" applyProtection="1">
      <alignment horizontal="center" vertical="center" wrapText="1"/>
      <protection locked="0"/>
    </xf>
    <xf numFmtId="166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55" xfId="0" applyFont="1" applyFill="1" applyBorder="1" applyAlignment="1" applyProtection="1">
      <alignment horizontal="center" vertical="center" wrapText="1"/>
      <protection locked="0"/>
    </xf>
    <xf numFmtId="0" fontId="7" fillId="11" borderId="23" xfId="0" applyFont="1" applyFill="1" applyBorder="1" applyAlignment="1" applyProtection="1">
      <alignment horizontal="center" vertical="center" wrapText="1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10" fillId="4" borderId="53" xfId="0" applyFont="1" applyFill="1" applyBorder="1" applyAlignment="1" applyProtection="1">
      <alignment horizontal="center" vertical="center" wrapText="1"/>
      <protection locked="0"/>
    </xf>
    <xf numFmtId="0" fontId="10" fillId="4" borderId="25" xfId="0" applyFont="1" applyFill="1" applyBorder="1" applyAlignment="1" applyProtection="1">
      <alignment horizontal="center" vertical="center" wrapText="1"/>
      <protection locked="0"/>
    </xf>
    <xf numFmtId="0" fontId="10" fillId="4" borderId="52" xfId="0" applyFont="1" applyFill="1" applyBorder="1" applyAlignment="1" applyProtection="1">
      <alignment horizontal="center" vertical="center" wrapText="1"/>
      <protection locked="0"/>
    </xf>
    <xf numFmtId="1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5" xfId="0" applyFont="1" applyFill="1" applyBorder="1" applyAlignment="1" applyProtection="1">
      <alignment horizontal="center" vertical="center" wrapText="1"/>
    </xf>
    <xf numFmtId="1" fontId="9" fillId="4" borderId="15" xfId="0" applyNumberFormat="1" applyFont="1" applyFill="1" applyBorder="1" applyAlignment="1" applyProtection="1">
      <alignment horizontal="center" vertical="center" wrapText="1"/>
    </xf>
    <xf numFmtId="166" fontId="9" fillId="4" borderId="52" xfId="0" applyNumberFormat="1" applyFont="1" applyFill="1" applyBorder="1" applyAlignment="1" applyProtection="1">
      <alignment horizontal="center" vertical="center" wrapText="1"/>
    </xf>
    <xf numFmtId="166" fontId="9" fillId="4" borderId="15" xfId="0" applyNumberFormat="1" applyFont="1" applyFill="1" applyBorder="1" applyAlignment="1" applyProtection="1">
      <alignment horizontal="center" vertical="center" wrapText="1"/>
    </xf>
    <xf numFmtId="166" fontId="9" fillId="4" borderId="16" xfId="0" applyNumberFormat="1" applyFont="1" applyFill="1" applyBorder="1" applyAlignment="1" applyProtection="1">
      <alignment horizontal="center" vertical="center" wrapText="1"/>
    </xf>
    <xf numFmtId="166" fontId="9" fillId="4" borderId="25" xfId="0" applyNumberFormat="1" applyFont="1" applyFill="1" applyBorder="1" applyAlignment="1" applyProtection="1">
      <alignment horizontal="center" vertical="center" wrapText="1"/>
    </xf>
    <xf numFmtId="166" fontId="9" fillId="4" borderId="19" xfId="0" applyNumberFormat="1" applyFont="1" applyFill="1" applyBorder="1" applyAlignment="1" applyProtection="1">
      <alignment horizontal="center" vertical="center" wrapText="1"/>
    </xf>
    <xf numFmtId="166" fontId="9" fillId="4" borderId="18" xfId="0" applyNumberFormat="1" applyFont="1" applyFill="1" applyBorder="1" applyAlignment="1" applyProtection="1">
      <alignment horizontal="center" vertical="center" wrapText="1"/>
    </xf>
    <xf numFmtId="1" fontId="8" fillId="14" borderId="21" xfId="0" applyNumberFormat="1" applyFont="1" applyFill="1" applyBorder="1" applyAlignment="1" applyProtection="1">
      <alignment horizontal="center" vertical="center" wrapText="1"/>
    </xf>
    <xf numFmtId="1" fontId="8" fillId="14" borderId="10" xfId="0" applyNumberFormat="1" applyFont="1" applyFill="1" applyBorder="1" applyAlignment="1" applyProtection="1">
      <alignment horizontal="center" vertical="center" wrapText="1"/>
    </xf>
    <xf numFmtId="166" fontId="3" fillId="4" borderId="10" xfId="0" applyNumberFormat="1" applyFont="1" applyFill="1" applyBorder="1" applyAlignment="1" applyProtection="1">
      <alignment horizontal="center" vertical="center" wrapText="1"/>
    </xf>
    <xf numFmtId="166" fontId="8" fillId="4" borderId="21" xfId="0" applyNumberFormat="1" applyFont="1" applyFill="1" applyBorder="1" applyAlignment="1" applyProtection="1">
      <alignment horizontal="center" vertical="center" wrapText="1"/>
    </xf>
    <xf numFmtId="166" fontId="8" fillId="4" borderId="10" xfId="0" applyNumberFormat="1" applyFont="1" applyFill="1" applyBorder="1" applyAlignment="1" applyProtection="1">
      <alignment horizontal="center" vertical="center" wrapText="1"/>
    </xf>
    <xf numFmtId="166" fontId="8" fillId="4" borderId="22" xfId="0" applyNumberFormat="1" applyFont="1" applyFill="1" applyBorder="1" applyAlignment="1" applyProtection="1">
      <alignment horizontal="center" vertical="center" wrapText="1"/>
    </xf>
    <xf numFmtId="166" fontId="8" fillId="4" borderId="24" xfId="0" applyNumberFormat="1" applyFont="1" applyFill="1" applyBorder="1" applyAlignment="1" applyProtection="1">
      <alignment horizontal="center" vertical="center" wrapText="1"/>
    </xf>
    <xf numFmtId="166" fontId="17" fillId="22" borderId="36" xfId="2" applyNumberFormat="1" applyFont="1" applyFill="1" applyBorder="1" applyAlignment="1" applyProtection="1">
      <alignment vertical="center"/>
      <protection locked="0"/>
    </xf>
    <xf numFmtId="10" fontId="8" fillId="4" borderId="58" xfId="1" applyNumberFormat="1" applyFont="1" applyFill="1" applyBorder="1" applyAlignment="1" applyProtection="1">
      <alignment horizontal="center" vertical="center" wrapText="1"/>
    </xf>
    <xf numFmtId="166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58" xfId="0" applyNumberFormat="1" applyFont="1" applyFill="1" applyBorder="1" applyAlignment="1" applyProtection="1">
      <alignment horizontal="center" vertical="center" wrapText="1"/>
      <protection locked="0"/>
    </xf>
    <xf numFmtId="10" fontId="8" fillId="4" borderId="21" xfId="1" applyNumberFormat="1" applyFont="1" applyFill="1" applyBorder="1" applyAlignment="1" applyProtection="1">
      <alignment horizontal="center" vertical="center" wrapText="1"/>
    </xf>
    <xf numFmtId="0" fontId="13" fillId="9" borderId="59" xfId="0" applyFont="1" applyFill="1" applyBorder="1" applyAlignment="1" applyProtection="1">
      <alignment horizontal="center" vertical="center" wrapText="1"/>
      <protection locked="0"/>
    </xf>
    <xf numFmtId="0" fontId="13" fillId="9" borderId="60" xfId="0" applyFont="1" applyFill="1" applyBorder="1" applyAlignment="1" applyProtection="1">
      <alignment horizontal="center" vertical="center" wrapText="1"/>
      <protection locked="0"/>
    </xf>
    <xf numFmtId="10" fontId="17" fillId="0" borderId="50" xfId="2" applyNumberFormat="1" applyFont="1" applyBorder="1" applyAlignment="1">
      <alignment vertical="center"/>
    </xf>
    <xf numFmtId="10" fontId="17" fillId="0" borderId="50" xfId="1" applyNumberFormat="1" applyFont="1" applyBorder="1" applyAlignment="1">
      <alignment vertical="center"/>
    </xf>
    <xf numFmtId="10" fontId="19" fillId="16" borderId="51" xfId="1" applyNumberFormat="1" applyFont="1" applyFill="1" applyBorder="1" applyAlignment="1">
      <alignment vertical="center"/>
    </xf>
    <xf numFmtId="10" fontId="19" fillId="17" borderId="51" xfId="1" applyNumberFormat="1" applyFont="1" applyFill="1" applyBorder="1" applyAlignment="1">
      <alignment vertical="center"/>
    </xf>
    <xf numFmtId="10" fontId="19" fillId="18" borderId="51" xfId="1" applyNumberFormat="1" applyFont="1" applyFill="1" applyBorder="1" applyAlignment="1">
      <alignment horizontal="left" vertical="center"/>
    </xf>
    <xf numFmtId="10" fontId="17" fillId="0" borderId="30" xfId="1" applyNumberFormat="1" applyFont="1" applyBorder="1" applyAlignment="1">
      <alignment vertical="center"/>
    </xf>
    <xf numFmtId="10" fontId="19" fillId="19" borderId="42" xfId="1" applyNumberFormat="1" applyFont="1" applyFill="1" applyBorder="1" applyAlignment="1">
      <alignment horizontal="left" vertical="center"/>
    </xf>
    <xf numFmtId="44" fontId="17" fillId="21" borderId="36" xfId="3" applyFont="1" applyFill="1" applyBorder="1" applyAlignment="1" applyProtection="1">
      <alignment vertical="center"/>
      <protection locked="0"/>
    </xf>
    <xf numFmtId="10" fontId="17" fillId="0" borderId="50" xfId="1" applyNumberFormat="1" applyFont="1" applyBorder="1" applyAlignment="1">
      <alignment horizontal="center" vertical="center"/>
    </xf>
    <xf numFmtId="0" fontId="17" fillId="0" borderId="36" xfId="2" applyFont="1" applyFill="1" applyBorder="1" applyAlignment="1">
      <alignment horizontal="center" vertical="center"/>
    </xf>
    <xf numFmtId="166" fontId="16" fillId="0" borderId="0" xfId="2" applyNumberFormat="1" applyFont="1" applyAlignment="1"/>
    <xf numFmtId="0" fontId="16" fillId="0" borderId="0" xfId="2" applyFont="1" applyAlignment="1">
      <alignment horizontal="right"/>
    </xf>
    <xf numFmtId="166" fontId="3" fillId="4" borderId="58" xfId="0" applyNumberFormat="1" applyFont="1" applyFill="1" applyBorder="1" applyAlignment="1" applyProtection="1">
      <alignment horizontal="center" vertical="center" wrapText="1"/>
    </xf>
    <xf numFmtId="0" fontId="11" fillId="7" borderId="57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0" fontId="23" fillId="15" borderId="9" xfId="2" applyFont="1" applyFill="1" applyBorder="1" applyAlignment="1">
      <alignment horizontal="center" vertical="center" wrapText="1"/>
    </xf>
    <xf numFmtId="0" fontId="23" fillId="15" borderId="43" xfId="2" applyFont="1" applyFill="1" applyBorder="1" applyAlignment="1">
      <alignment horizontal="center" vertical="center" wrapText="1"/>
    </xf>
    <xf numFmtId="0" fontId="23" fillId="15" borderId="45" xfId="2" applyFont="1" applyFill="1" applyBorder="1" applyAlignment="1">
      <alignment horizontal="center" vertical="center" wrapText="1"/>
    </xf>
    <xf numFmtId="0" fontId="17" fillId="0" borderId="46" xfId="2" applyFont="1" applyBorder="1" applyAlignment="1">
      <alignment horizontal="center" vertical="center" wrapText="1"/>
    </xf>
    <xf numFmtId="0" fontId="20" fillId="0" borderId="38" xfId="2" applyFont="1" applyBorder="1"/>
    <xf numFmtId="0" fontId="20" fillId="0" borderId="39" xfId="2" applyFont="1" applyBorder="1"/>
    <xf numFmtId="0" fontId="19" fillId="16" borderId="46" xfId="2" applyFont="1" applyFill="1" applyBorder="1" applyAlignment="1">
      <alignment horizontal="center" vertical="center" wrapText="1"/>
    </xf>
    <xf numFmtId="0" fontId="20" fillId="0" borderId="6" xfId="2" applyFont="1" applyBorder="1"/>
    <xf numFmtId="0" fontId="20" fillId="0" borderId="48" xfId="2" applyFont="1" applyBorder="1"/>
    <xf numFmtId="0" fontId="20" fillId="0" borderId="34" xfId="2" applyFont="1" applyBorder="1"/>
    <xf numFmtId="0" fontId="19" fillId="17" borderId="46" xfId="2" applyFont="1" applyFill="1" applyBorder="1" applyAlignment="1">
      <alignment horizontal="center" vertical="center" wrapText="1"/>
    </xf>
    <xf numFmtId="0" fontId="19" fillId="18" borderId="46" xfId="2" applyFont="1" applyFill="1" applyBorder="1" applyAlignment="1">
      <alignment horizontal="center" vertical="center" wrapText="1"/>
    </xf>
    <xf numFmtId="0" fontId="19" fillId="19" borderId="47" xfId="2" applyFont="1" applyFill="1" applyBorder="1" applyAlignment="1">
      <alignment horizontal="center" vertical="center" wrapText="1"/>
    </xf>
    <xf numFmtId="0" fontId="17" fillId="19" borderId="32" xfId="2" applyFont="1" applyFill="1" applyBorder="1" applyAlignment="1" applyProtection="1">
      <alignment horizontal="center" vertical="center" wrapText="1"/>
      <protection locked="0"/>
    </xf>
    <xf numFmtId="0" fontId="20" fillId="0" borderId="34" xfId="2" applyFont="1" applyBorder="1" applyProtection="1">
      <protection locked="0"/>
    </xf>
    <xf numFmtId="0" fontId="17" fillId="16" borderId="49" xfId="2" applyFont="1" applyFill="1" applyBorder="1" applyAlignment="1">
      <alignment horizontal="center" vertical="center"/>
    </xf>
    <xf numFmtId="0" fontId="20" fillId="0" borderId="33" xfId="2" applyFont="1" applyBorder="1"/>
    <xf numFmtId="0" fontId="17" fillId="17" borderId="49" xfId="2" applyFont="1" applyFill="1" applyBorder="1" applyAlignment="1">
      <alignment horizontal="center" vertical="center"/>
    </xf>
    <xf numFmtId="0" fontId="17" fillId="18" borderId="49" xfId="2" applyFont="1" applyFill="1" applyBorder="1" applyAlignment="1">
      <alignment horizontal="center" vertical="center"/>
    </xf>
    <xf numFmtId="0" fontId="17" fillId="19" borderId="29" xfId="2" applyFont="1" applyFill="1" applyBorder="1" applyAlignment="1">
      <alignment horizontal="center" vertical="center"/>
    </xf>
    <xf numFmtId="0" fontId="20" fillId="0" borderId="28" xfId="2" applyFont="1" applyBorder="1"/>
  </cellXfs>
  <cellStyles count="4">
    <cellStyle name="Monétaire" xfId="3" builtinId="4"/>
    <cellStyle name="Normal" xfId="0" builtinId="0"/>
    <cellStyle name="Normal 2" xfId="2" xr:uid="{00000000-0005-0000-0000-000002000000}"/>
    <cellStyle name="Pourcentag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galy\AppData\Local\Microsoft\Windows\INetCache\Content.Outlook\BX76IIZ9\Onglet%20entreprise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ase source quali"/>
      <sheetName val="listes de données"/>
      <sheetName val="Base_source_quali"/>
      <sheetName val="Base_source_quali1"/>
      <sheetName val="Base_source_quali2"/>
    </sheetNames>
    <sheetDataSet>
      <sheetData sheetId="0">
        <row r="2">
          <cell r="F2" t="str">
            <v>Aïcha DIALLO</v>
          </cell>
          <cell r="G2" t="str">
            <v>Adeline DECHAMPS</v>
          </cell>
        </row>
        <row r="3">
          <cell r="F3" t="str">
            <v>Aurore CHABERNAUD</v>
          </cell>
          <cell r="G3" t="str">
            <v>Amel MILADI</v>
          </cell>
        </row>
        <row r="4">
          <cell r="F4" t="str">
            <v>Carole MARTY</v>
          </cell>
          <cell r="G4" t="str">
            <v>Aurélie MULLER</v>
          </cell>
        </row>
        <row r="5">
          <cell r="F5" t="str">
            <v>Cécile MARTIN</v>
          </cell>
          <cell r="G5" t="str">
            <v>Bruno LERAY</v>
          </cell>
        </row>
        <row r="6">
          <cell r="F6" t="str">
            <v>Céline ROLLAND</v>
          </cell>
          <cell r="G6" t="str">
            <v>Catherine LEOMY</v>
          </cell>
        </row>
        <row r="7">
          <cell r="F7" t="str">
            <v>Cyril ALAMO</v>
          </cell>
          <cell r="G7" t="str">
            <v>Christelle GUERIN</v>
          </cell>
        </row>
        <row r="8">
          <cell r="F8" t="str">
            <v>Cyril DAKKAK</v>
          </cell>
          <cell r="G8" t="str">
            <v>Christia BATSIMBA</v>
          </cell>
        </row>
        <row r="9">
          <cell r="F9" t="str">
            <v>Grégory CHEVRON</v>
          </cell>
          <cell r="G9" t="str">
            <v>Didier REMULE</v>
          </cell>
        </row>
        <row r="10">
          <cell r="F10" t="str">
            <v>Jean-Christophe PITAUD</v>
          </cell>
          <cell r="G10" t="str">
            <v>Emmanuelle GRANDGERARD</v>
          </cell>
        </row>
        <row r="11">
          <cell r="F11" t="str">
            <v>Josépha PIAT</v>
          </cell>
          <cell r="G11" t="str">
            <v>Fabienne OUATTARA</v>
          </cell>
        </row>
        <row r="12">
          <cell r="F12" t="str">
            <v>Justine EBERT-WALKENS</v>
          </cell>
          <cell r="G12" t="str">
            <v>Jean-Pierre LABORDE</v>
          </cell>
        </row>
        <row r="13">
          <cell r="F13" t="str">
            <v>Khadija BALI</v>
          </cell>
          <cell r="G13" t="str">
            <v>Jocelyne CHRISTINY</v>
          </cell>
        </row>
        <row r="14">
          <cell r="F14" t="str">
            <v>Laurent CHAPELLE</v>
          </cell>
          <cell r="G14" t="str">
            <v>Karima MEROUANE</v>
          </cell>
        </row>
        <row r="15">
          <cell r="F15" t="str">
            <v>Marion GONGORA</v>
          </cell>
          <cell r="G15" t="str">
            <v>Karin DEJONCKHEERE</v>
          </cell>
        </row>
        <row r="16">
          <cell r="F16" t="str">
            <v>Massaran CAMARA</v>
          </cell>
          <cell r="G16" t="str">
            <v>Lamia SARDI</v>
          </cell>
        </row>
        <row r="17">
          <cell r="F17" t="str">
            <v>Mehdi OSMANI</v>
          </cell>
          <cell r="G17" t="str">
            <v>Ludovic LYS</v>
          </cell>
        </row>
        <row r="18">
          <cell r="F18" t="str">
            <v>Nicolas GOMEZ</v>
          </cell>
          <cell r="G18" t="str">
            <v>Malika ANFLOUS</v>
          </cell>
        </row>
        <row r="19">
          <cell r="F19" t="str">
            <v>Pierrette GAUDRON</v>
          </cell>
          <cell r="G19" t="str">
            <v>Monia MACQUART</v>
          </cell>
        </row>
        <row r="20">
          <cell r="F20" t="str">
            <v>Rachel BONTEMS</v>
          </cell>
          <cell r="G20" t="str">
            <v>Roger JALES</v>
          </cell>
        </row>
        <row r="21">
          <cell r="F21" t="str">
            <v>Régis CHAUVIGNE</v>
          </cell>
          <cell r="G21" t="str">
            <v>Saadia L'HADJ</v>
          </cell>
        </row>
        <row r="22">
          <cell r="F22" t="str">
            <v>Sarah DeWAZIERES</v>
          </cell>
          <cell r="G22" t="str">
            <v>Sabah AMRANI</v>
          </cell>
        </row>
        <row r="23">
          <cell r="F23" t="str">
            <v>Simon GOUGAUD</v>
          </cell>
          <cell r="G23" t="str">
            <v>Soraya DJABRI</v>
          </cell>
        </row>
        <row r="24">
          <cell r="F24" t="str">
            <v>Tristan VACHERON</v>
          </cell>
          <cell r="G24" t="str">
            <v>Stéphane GUILLAUME</v>
          </cell>
        </row>
        <row r="25">
          <cell r="F25" t="str">
            <v>Yohann BLEZ</v>
          </cell>
        </row>
      </sheetData>
      <sheetData sheetId="1"/>
      <sheetData sheetId="2" refreshError="1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tabSelected="1" zoomScale="115" zoomScaleNormal="115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F64" sqref="F64"/>
    </sheetView>
  </sheetViews>
  <sheetFormatPr baseColWidth="10" defaultRowHeight="14.4" x14ac:dyDescent="0.3"/>
  <cols>
    <col min="1" max="1" width="26.109375" customWidth="1"/>
    <col min="2" max="2" width="21.33203125" customWidth="1"/>
    <col min="3" max="3" width="9.33203125" customWidth="1"/>
    <col min="4" max="4" width="8.5546875" customWidth="1"/>
    <col min="5" max="5" width="18" customWidth="1"/>
    <col min="6" max="6" width="23.33203125" customWidth="1"/>
    <col min="7" max="7" width="51.44140625" customWidth="1"/>
    <col min="12" max="12" width="16.109375" customWidth="1"/>
    <col min="13" max="13" width="13" customWidth="1"/>
    <col min="15" max="15" width="12.88671875" customWidth="1"/>
    <col min="17" max="18" width="14.88671875" customWidth="1"/>
    <col min="21" max="21" width="13.33203125" customWidth="1"/>
    <col min="22" max="22" width="16.33203125" customWidth="1"/>
  </cols>
  <sheetData>
    <row r="1" spans="1:23" ht="43.95" customHeight="1" thickBot="1" x14ac:dyDescent="0.5">
      <c r="A1" s="27"/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1"/>
      <c r="L1" s="112" t="s">
        <v>1</v>
      </c>
      <c r="M1" s="113"/>
      <c r="N1" s="113"/>
      <c r="O1" s="113"/>
      <c r="P1" s="114"/>
      <c r="Q1" s="115" t="s">
        <v>2</v>
      </c>
      <c r="R1" s="116"/>
      <c r="S1" s="116"/>
      <c r="T1" s="116"/>
      <c r="U1" s="116"/>
      <c r="V1" s="116"/>
      <c r="W1" s="117"/>
    </row>
    <row r="2" spans="1:23" s="1" customFormat="1" ht="80.400000000000006" customHeight="1" thickBot="1" x14ac:dyDescent="0.35">
      <c r="A2" s="28" t="s">
        <v>3</v>
      </c>
      <c r="B2" s="29" t="s">
        <v>4</v>
      </c>
      <c r="C2" s="30" t="s">
        <v>5</v>
      </c>
      <c r="D2" s="31" t="s">
        <v>6</v>
      </c>
      <c r="E2" s="32" t="s">
        <v>7</v>
      </c>
      <c r="F2" s="33" t="s">
        <v>8</v>
      </c>
      <c r="G2" s="34" t="s">
        <v>9</v>
      </c>
      <c r="H2" s="34" t="s">
        <v>10</v>
      </c>
      <c r="I2" s="35" t="s">
        <v>11</v>
      </c>
      <c r="J2" s="35" t="s">
        <v>12</v>
      </c>
      <c r="K2" s="36" t="s">
        <v>13</v>
      </c>
      <c r="L2" s="108" t="s">
        <v>14</v>
      </c>
      <c r="M2" s="37" t="s">
        <v>15</v>
      </c>
      <c r="N2" s="37" t="s">
        <v>16</v>
      </c>
      <c r="O2" s="38" t="s">
        <v>17</v>
      </c>
      <c r="P2" s="39" t="s">
        <v>18</v>
      </c>
      <c r="Q2" s="93" t="s">
        <v>62</v>
      </c>
      <c r="R2" s="94" t="s">
        <v>63</v>
      </c>
      <c r="S2" s="40" t="s">
        <v>19</v>
      </c>
      <c r="T2" s="41" t="s">
        <v>20</v>
      </c>
      <c r="U2" s="41" t="s">
        <v>6</v>
      </c>
      <c r="V2" s="41" t="s">
        <v>21</v>
      </c>
      <c r="W2" s="42" t="s">
        <v>22</v>
      </c>
    </row>
    <row r="3" spans="1:23" s="1" customFormat="1" ht="13.8" x14ac:dyDescent="0.3">
      <c r="A3" s="43"/>
      <c r="B3" s="44"/>
      <c r="C3" s="45"/>
      <c r="D3" s="46"/>
      <c r="E3" s="47"/>
      <c r="F3" s="48"/>
      <c r="G3" s="49"/>
      <c r="H3" s="49"/>
      <c r="I3" s="50"/>
      <c r="J3" s="81">
        <f t="shared" ref="J3:J31" si="0">H3*I3</f>
        <v>0</v>
      </c>
      <c r="K3" s="51"/>
      <c r="L3" s="107">
        <f t="shared" ref="L3:L31" si="1">J3*K3</f>
        <v>0</v>
      </c>
      <c r="M3" s="52"/>
      <c r="N3" s="52"/>
      <c r="O3" s="52"/>
      <c r="P3" s="84">
        <f>SUM(L3:O3)</f>
        <v>0</v>
      </c>
      <c r="Q3" s="91"/>
      <c r="R3" s="92" t="e">
        <f>Q3/L3</f>
        <v>#DIV/0!</v>
      </c>
      <c r="S3" s="52"/>
      <c r="T3" s="52"/>
      <c r="U3" s="52"/>
      <c r="V3" s="52"/>
      <c r="W3" s="86">
        <f>P3-Q3-S3-T3-U3-V3</f>
        <v>0</v>
      </c>
    </row>
    <row r="4" spans="1:23" s="1" customFormat="1" ht="13.8" x14ac:dyDescent="0.3">
      <c r="A4" s="53"/>
      <c r="B4" s="54"/>
      <c r="C4" s="55"/>
      <c r="D4" s="56"/>
      <c r="E4" s="57"/>
      <c r="F4" s="58"/>
      <c r="G4" s="59"/>
      <c r="H4" s="59"/>
      <c r="I4" s="60"/>
      <c r="J4" s="82">
        <f t="shared" si="0"/>
        <v>0</v>
      </c>
      <c r="K4" s="61"/>
      <c r="L4" s="83">
        <f t="shared" si="1"/>
        <v>0</v>
      </c>
      <c r="M4" s="62"/>
      <c r="N4" s="62"/>
      <c r="O4" s="62"/>
      <c r="P4" s="85">
        <f t="shared" ref="P4:P31" si="2">SUM(L4:O4)</f>
        <v>0</v>
      </c>
      <c r="Q4" s="90"/>
      <c r="R4" s="89" t="e">
        <f t="shared" ref="R4:R50" si="3">Q4/L4</f>
        <v>#DIV/0!</v>
      </c>
      <c r="S4" s="62"/>
      <c r="T4" s="62"/>
      <c r="U4" s="62"/>
      <c r="V4" s="62"/>
      <c r="W4" s="87">
        <f t="shared" ref="W4:W31" si="4">P4-Q4-S4-T4-U4-V4</f>
        <v>0</v>
      </c>
    </row>
    <row r="5" spans="1:23" s="1" customFormat="1" ht="13.8" x14ac:dyDescent="0.3">
      <c r="A5" s="53"/>
      <c r="B5" s="54"/>
      <c r="C5" s="55"/>
      <c r="D5" s="56"/>
      <c r="E5" s="57"/>
      <c r="F5" s="58"/>
      <c r="G5" s="59"/>
      <c r="H5" s="59"/>
      <c r="I5" s="60"/>
      <c r="J5" s="82">
        <f t="shared" si="0"/>
        <v>0</v>
      </c>
      <c r="K5" s="61"/>
      <c r="L5" s="83">
        <f t="shared" si="1"/>
        <v>0</v>
      </c>
      <c r="M5" s="62"/>
      <c r="N5" s="62"/>
      <c r="O5" s="62"/>
      <c r="P5" s="85">
        <f t="shared" si="2"/>
        <v>0</v>
      </c>
      <c r="Q5" s="90"/>
      <c r="R5" s="89" t="e">
        <f t="shared" si="3"/>
        <v>#DIV/0!</v>
      </c>
      <c r="S5" s="62"/>
      <c r="T5" s="62"/>
      <c r="U5" s="62"/>
      <c r="V5" s="62"/>
      <c r="W5" s="87">
        <f t="shared" si="4"/>
        <v>0</v>
      </c>
    </row>
    <row r="6" spans="1:23" s="1" customFormat="1" ht="13.8" x14ac:dyDescent="0.3">
      <c r="A6" s="53"/>
      <c r="B6" s="54"/>
      <c r="C6" s="55"/>
      <c r="D6" s="56"/>
      <c r="E6" s="57"/>
      <c r="F6" s="58"/>
      <c r="G6" s="59"/>
      <c r="H6" s="59"/>
      <c r="I6" s="60"/>
      <c r="J6" s="82">
        <f t="shared" si="0"/>
        <v>0</v>
      </c>
      <c r="K6" s="61"/>
      <c r="L6" s="83">
        <f t="shared" si="1"/>
        <v>0</v>
      </c>
      <c r="M6" s="62"/>
      <c r="N6" s="62"/>
      <c r="O6" s="62"/>
      <c r="P6" s="85">
        <f t="shared" si="2"/>
        <v>0</v>
      </c>
      <c r="Q6" s="90"/>
      <c r="R6" s="89" t="e">
        <f t="shared" si="3"/>
        <v>#DIV/0!</v>
      </c>
      <c r="S6" s="62"/>
      <c r="T6" s="62"/>
      <c r="U6" s="62"/>
      <c r="V6" s="62"/>
      <c r="W6" s="87">
        <f t="shared" si="4"/>
        <v>0</v>
      </c>
    </row>
    <row r="7" spans="1:23" s="1" customFormat="1" ht="13.8" x14ac:dyDescent="0.3">
      <c r="A7" s="53"/>
      <c r="B7" s="54"/>
      <c r="C7" s="55"/>
      <c r="D7" s="56"/>
      <c r="E7" s="57"/>
      <c r="F7" s="58"/>
      <c r="G7" s="59"/>
      <c r="H7" s="59"/>
      <c r="I7" s="60"/>
      <c r="J7" s="82">
        <f t="shared" si="0"/>
        <v>0</v>
      </c>
      <c r="K7" s="61"/>
      <c r="L7" s="83">
        <f t="shared" si="1"/>
        <v>0</v>
      </c>
      <c r="M7" s="62"/>
      <c r="N7" s="62"/>
      <c r="O7" s="62"/>
      <c r="P7" s="85">
        <f t="shared" si="2"/>
        <v>0</v>
      </c>
      <c r="Q7" s="90"/>
      <c r="R7" s="89" t="e">
        <f t="shared" si="3"/>
        <v>#DIV/0!</v>
      </c>
      <c r="S7" s="62"/>
      <c r="T7" s="62"/>
      <c r="U7" s="62"/>
      <c r="V7" s="62"/>
      <c r="W7" s="87">
        <f t="shared" si="4"/>
        <v>0</v>
      </c>
    </row>
    <row r="8" spans="1:23" s="1" customFormat="1" ht="13.8" x14ac:dyDescent="0.3">
      <c r="A8" s="53"/>
      <c r="B8" s="54"/>
      <c r="C8" s="55"/>
      <c r="D8" s="56"/>
      <c r="E8" s="57"/>
      <c r="F8" s="58"/>
      <c r="G8" s="59"/>
      <c r="H8" s="59"/>
      <c r="I8" s="60"/>
      <c r="J8" s="82">
        <f t="shared" si="0"/>
        <v>0</v>
      </c>
      <c r="K8" s="61"/>
      <c r="L8" s="83">
        <f t="shared" si="1"/>
        <v>0</v>
      </c>
      <c r="M8" s="62"/>
      <c r="N8" s="62"/>
      <c r="O8" s="62"/>
      <c r="P8" s="85">
        <f t="shared" ref="P8:P9" si="5">SUM(L8:O8)</f>
        <v>0</v>
      </c>
      <c r="Q8" s="90"/>
      <c r="R8" s="89" t="e">
        <f t="shared" si="3"/>
        <v>#DIV/0!</v>
      </c>
      <c r="S8" s="62"/>
      <c r="T8" s="62"/>
      <c r="U8" s="62"/>
      <c r="V8" s="62"/>
      <c r="W8" s="87">
        <f t="shared" si="4"/>
        <v>0</v>
      </c>
    </row>
    <row r="9" spans="1:23" s="1" customFormat="1" ht="13.8" x14ac:dyDescent="0.3">
      <c r="A9" s="53"/>
      <c r="B9" s="54"/>
      <c r="C9" s="55"/>
      <c r="D9" s="56"/>
      <c r="E9" s="57"/>
      <c r="F9" s="58"/>
      <c r="G9" s="59"/>
      <c r="H9" s="59"/>
      <c r="I9" s="60"/>
      <c r="J9" s="82">
        <f t="shared" si="0"/>
        <v>0</v>
      </c>
      <c r="K9" s="61"/>
      <c r="L9" s="83">
        <f t="shared" si="1"/>
        <v>0</v>
      </c>
      <c r="M9" s="62"/>
      <c r="N9" s="62"/>
      <c r="O9" s="62"/>
      <c r="P9" s="85">
        <f t="shared" si="5"/>
        <v>0</v>
      </c>
      <c r="Q9" s="90"/>
      <c r="R9" s="89" t="e">
        <f t="shared" si="3"/>
        <v>#DIV/0!</v>
      </c>
      <c r="S9" s="62"/>
      <c r="T9" s="62"/>
      <c r="U9" s="62"/>
      <c r="V9" s="62"/>
      <c r="W9" s="87">
        <f t="shared" si="4"/>
        <v>0</v>
      </c>
    </row>
    <row r="10" spans="1:23" s="1" customFormat="1" ht="13.8" x14ac:dyDescent="0.3">
      <c r="A10" s="53"/>
      <c r="B10" s="54"/>
      <c r="C10" s="55"/>
      <c r="D10" s="56"/>
      <c r="E10" s="57"/>
      <c r="F10" s="58"/>
      <c r="G10" s="59"/>
      <c r="H10" s="59"/>
      <c r="I10" s="60"/>
      <c r="J10" s="82">
        <f t="shared" si="0"/>
        <v>0</v>
      </c>
      <c r="K10" s="61"/>
      <c r="L10" s="83">
        <f t="shared" si="1"/>
        <v>0</v>
      </c>
      <c r="M10" s="62"/>
      <c r="N10" s="62"/>
      <c r="O10" s="62"/>
      <c r="P10" s="85">
        <f t="shared" si="2"/>
        <v>0</v>
      </c>
      <c r="Q10" s="90"/>
      <c r="R10" s="89" t="e">
        <f t="shared" si="3"/>
        <v>#DIV/0!</v>
      </c>
      <c r="S10" s="62"/>
      <c r="T10" s="62"/>
      <c r="U10" s="62"/>
      <c r="V10" s="62"/>
      <c r="W10" s="87">
        <f t="shared" si="4"/>
        <v>0</v>
      </c>
    </row>
    <row r="11" spans="1:23" s="1" customFormat="1" ht="13.8" x14ac:dyDescent="0.3">
      <c r="A11" s="53"/>
      <c r="B11" s="54"/>
      <c r="C11" s="55"/>
      <c r="D11" s="56"/>
      <c r="E11" s="57"/>
      <c r="F11" s="58"/>
      <c r="G11" s="59"/>
      <c r="H11" s="59"/>
      <c r="I11" s="60"/>
      <c r="J11" s="82">
        <f t="shared" si="0"/>
        <v>0</v>
      </c>
      <c r="K11" s="61"/>
      <c r="L11" s="83">
        <f t="shared" si="1"/>
        <v>0</v>
      </c>
      <c r="M11" s="62"/>
      <c r="N11" s="62"/>
      <c r="O11" s="62"/>
      <c r="P11" s="85">
        <f t="shared" si="2"/>
        <v>0</v>
      </c>
      <c r="Q11" s="90"/>
      <c r="R11" s="89" t="e">
        <f t="shared" si="3"/>
        <v>#DIV/0!</v>
      </c>
      <c r="S11" s="62"/>
      <c r="T11" s="62"/>
      <c r="U11" s="62"/>
      <c r="V11" s="62"/>
      <c r="W11" s="87">
        <f t="shared" si="4"/>
        <v>0</v>
      </c>
    </row>
    <row r="12" spans="1:23" s="1" customFormat="1" ht="13.8" x14ac:dyDescent="0.3">
      <c r="A12" s="53"/>
      <c r="B12" s="54"/>
      <c r="C12" s="55"/>
      <c r="D12" s="56"/>
      <c r="E12" s="57"/>
      <c r="F12" s="58"/>
      <c r="G12" s="59"/>
      <c r="H12" s="59"/>
      <c r="I12" s="60"/>
      <c r="J12" s="82">
        <f t="shared" si="0"/>
        <v>0</v>
      </c>
      <c r="K12" s="61"/>
      <c r="L12" s="83">
        <f t="shared" si="1"/>
        <v>0</v>
      </c>
      <c r="M12" s="62"/>
      <c r="N12" s="62"/>
      <c r="O12" s="62"/>
      <c r="P12" s="85">
        <f t="shared" si="2"/>
        <v>0</v>
      </c>
      <c r="Q12" s="90"/>
      <c r="R12" s="89" t="e">
        <f t="shared" si="3"/>
        <v>#DIV/0!</v>
      </c>
      <c r="S12" s="62"/>
      <c r="T12" s="62"/>
      <c r="U12" s="62"/>
      <c r="V12" s="62"/>
      <c r="W12" s="87">
        <f t="shared" si="4"/>
        <v>0</v>
      </c>
    </row>
    <row r="13" spans="1:23" s="1" customFormat="1" ht="13.8" x14ac:dyDescent="0.3">
      <c r="A13" s="53"/>
      <c r="B13" s="54"/>
      <c r="C13" s="55"/>
      <c r="D13" s="56"/>
      <c r="E13" s="57"/>
      <c r="F13" s="58"/>
      <c r="G13" s="59"/>
      <c r="H13" s="59"/>
      <c r="I13" s="60"/>
      <c r="J13" s="82">
        <f t="shared" si="0"/>
        <v>0</v>
      </c>
      <c r="K13" s="61"/>
      <c r="L13" s="83">
        <f t="shared" si="1"/>
        <v>0</v>
      </c>
      <c r="M13" s="62"/>
      <c r="N13" s="62"/>
      <c r="O13" s="62"/>
      <c r="P13" s="85">
        <f t="shared" si="2"/>
        <v>0</v>
      </c>
      <c r="Q13" s="90"/>
      <c r="R13" s="89" t="e">
        <f t="shared" si="3"/>
        <v>#DIV/0!</v>
      </c>
      <c r="S13" s="62"/>
      <c r="T13" s="62"/>
      <c r="U13" s="62"/>
      <c r="V13" s="62"/>
      <c r="W13" s="87">
        <f t="shared" si="4"/>
        <v>0</v>
      </c>
    </row>
    <row r="14" spans="1:23" s="1" customFormat="1" ht="13.8" x14ac:dyDescent="0.3">
      <c r="A14" s="53"/>
      <c r="B14" s="54"/>
      <c r="C14" s="55"/>
      <c r="D14" s="56"/>
      <c r="E14" s="57"/>
      <c r="F14" s="58"/>
      <c r="G14" s="59"/>
      <c r="H14" s="59"/>
      <c r="I14" s="60"/>
      <c r="J14" s="82">
        <f t="shared" ref="J14:J27" si="6">H14*I14</f>
        <v>0</v>
      </c>
      <c r="K14" s="61"/>
      <c r="L14" s="83">
        <f t="shared" ref="L14:L27" si="7">J14*K14</f>
        <v>0</v>
      </c>
      <c r="M14" s="62"/>
      <c r="N14" s="62"/>
      <c r="O14" s="62"/>
      <c r="P14" s="85">
        <f t="shared" ref="P14" si="8">SUM(L14:O14)</f>
        <v>0</v>
      </c>
      <c r="Q14" s="90"/>
      <c r="R14" s="89" t="e">
        <f t="shared" si="3"/>
        <v>#DIV/0!</v>
      </c>
      <c r="S14" s="62"/>
      <c r="T14" s="62"/>
      <c r="U14" s="62"/>
      <c r="V14" s="62"/>
      <c r="W14" s="87">
        <f t="shared" ref="W14:W27" si="9">P14-Q14-S14-T14-U14-V14</f>
        <v>0</v>
      </c>
    </row>
    <row r="15" spans="1:23" s="1" customFormat="1" ht="13.8" x14ac:dyDescent="0.3">
      <c r="A15" s="53"/>
      <c r="B15" s="63"/>
      <c r="C15" s="64"/>
      <c r="D15" s="56"/>
      <c r="E15" s="57"/>
      <c r="F15" s="58"/>
      <c r="G15" s="59"/>
      <c r="H15" s="59"/>
      <c r="I15" s="60"/>
      <c r="J15" s="82">
        <f t="shared" si="6"/>
        <v>0</v>
      </c>
      <c r="K15" s="61"/>
      <c r="L15" s="83">
        <f t="shared" si="7"/>
        <v>0</v>
      </c>
      <c r="M15" s="62"/>
      <c r="N15" s="62"/>
      <c r="O15" s="62"/>
      <c r="P15" s="85">
        <f t="shared" ref="P15:P21" si="10">SUM(L15:O15)</f>
        <v>0</v>
      </c>
      <c r="Q15" s="90"/>
      <c r="R15" s="89" t="e">
        <f t="shared" si="3"/>
        <v>#DIV/0!</v>
      </c>
      <c r="S15" s="62"/>
      <c r="T15" s="62"/>
      <c r="U15" s="62"/>
      <c r="V15" s="62"/>
      <c r="W15" s="87">
        <f t="shared" si="9"/>
        <v>0</v>
      </c>
    </row>
    <row r="16" spans="1:23" s="1" customFormat="1" ht="13.8" x14ac:dyDescent="0.3">
      <c r="A16" s="53"/>
      <c r="B16" s="54"/>
      <c r="C16" s="55"/>
      <c r="D16" s="56"/>
      <c r="E16" s="57"/>
      <c r="F16" s="58"/>
      <c r="G16" s="59"/>
      <c r="H16" s="59"/>
      <c r="I16" s="60"/>
      <c r="J16" s="82">
        <f t="shared" si="6"/>
        <v>0</v>
      </c>
      <c r="K16" s="61"/>
      <c r="L16" s="83">
        <f t="shared" si="7"/>
        <v>0</v>
      </c>
      <c r="M16" s="62"/>
      <c r="N16" s="62"/>
      <c r="O16" s="62"/>
      <c r="P16" s="85">
        <f t="shared" si="10"/>
        <v>0</v>
      </c>
      <c r="Q16" s="90"/>
      <c r="R16" s="89" t="e">
        <f t="shared" si="3"/>
        <v>#DIV/0!</v>
      </c>
      <c r="S16" s="62"/>
      <c r="T16" s="62"/>
      <c r="U16" s="62"/>
      <c r="V16" s="62"/>
      <c r="W16" s="87">
        <f t="shared" si="9"/>
        <v>0</v>
      </c>
    </row>
    <row r="17" spans="1:23" s="1" customFormat="1" ht="13.8" x14ac:dyDescent="0.3">
      <c r="A17" s="53"/>
      <c r="B17" s="54"/>
      <c r="C17" s="55"/>
      <c r="D17" s="56"/>
      <c r="E17" s="57"/>
      <c r="F17" s="58"/>
      <c r="G17" s="59"/>
      <c r="H17" s="59"/>
      <c r="I17" s="60"/>
      <c r="J17" s="82">
        <f t="shared" si="6"/>
        <v>0</v>
      </c>
      <c r="K17" s="61"/>
      <c r="L17" s="83">
        <f t="shared" si="7"/>
        <v>0</v>
      </c>
      <c r="M17" s="62"/>
      <c r="N17" s="62"/>
      <c r="O17" s="62"/>
      <c r="P17" s="85">
        <f t="shared" si="10"/>
        <v>0</v>
      </c>
      <c r="Q17" s="90"/>
      <c r="R17" s="89" t="e">
        <f t="shared" si="3"/>
        <v>#DIV/0!</v>
      </c>
      <c r="S17" s="62"/>
      <c r="T17" s="62"/>
      <c r="U17" s="62"/>
      <c r="V17" s="62"/>
      <c r="W17" s="87">
        <f t="shared" si="9"/>
        <v>0</v>
      </c>
    </row>
    <row r="18" spans="1:23" s="1" customFormat="1" ht="13.8" x14ac:dyDescent="0.3">
      <c r="A18" s="53"/>
      <c r="B18" s="54"/>
      <c r="C18" s="55"/>
      <c r="D18" s="56"/>
      <c r="E18" s="57"/>
      <c r="F18" s="58"/>
      <c r="G18" s="59"/>
      <c r="H18" s="59"/>
      <c r="I18" s="60"/>
      <c r="J18" s="82">
        <f t="shared" si="6"/>
        <v>0</v>
      </c>
      <c r="K18" s="61"/>
      <c r="L18" s="83">
        <f t="shared" si="7"/>
        <v>0</v>
      </c>
      <c r="M18" s="62"/>
      <c r="N18" s="62"/>
      <c r="O18" s="62"/>
      <c r="P18" s="85">
        <f t="shared" si="10"/>
        <v>0</v>
      </c>
      <c r="Q18" s="90"/>
      <c r="R18" s="89" t="e">
        <f t="shared" si="3"/>
        <v>#DIV/0!</v>
      </c>
      <c r="S18" s="62"/>
      <c r="T18" s="62"/>
      <c r="U18" s="62"/>
      <c r="V18" s="62"/>
      <c r="W18" s="87">
        <f t="shared" si="9"/>
        <v>0</v>
      </c>
    </row>
    <row r="19" spans="1:23" s="1" customFormat="1" ht="13.8" x14ac:dyDescent="0.3">
      <c r="A19" s="53"/>
      <c r="B19" s="54"/>
      <c r="C19" s="55"/>
      <c r="D19" s="56"/>
      <c r="E19" s="57"/>
      <c r="F19" s="58"/>
      <c r="G19" s="59"/>
      <c r="H19" s="59"/>
      <c r="I19" s="60"/>
      <c r="J19" s="82">
        <f t="shared" si="6"/>
        <v>0</v>
      </c>
      <c r="K19" s="61"/>
      <c r="L19" s="83">
        <f t="shared" si="7"/>
        <v>0</v>
      </c>
      <c r="M19" s="62"/>
      <c r="N19" s="62"/>
      <c r="O19" s="62"/>
      <c r="P19" s="85">
        <f t="shared" si="10"/>
        <v>0</v>
      </c>
      <c r="Q19" s="90"/>
      <c r="R19" s="89" t="e">
        <f t="shared" si="3"/>
        <v>#DIV/0!</v>
      </c>
      <c r="S19" s="62"/>
      <c r="T19" s="62"/>
      <c r="U19" s="62"/>
      <c r="V19" s="62"/>
      <c r="W19" s="87">
        <f t="shared" si="9"/>
        <v>0</v>
      </c>
    </row>
    <row r="20" spans="1:23" s="1" customFormat="1" ht="13.8" x14ac:dyDescent="0.3">
      <c r="A20" s="53"/>
      <c r="B20" s="54"/>
      <c r="C20" s="55"/>
      <c r="D20" s="56"/>
      <c r="E20" s="57"/>
      <c r="F20" s="58"/>
      <c r="G20" s="59"/>
      <c r="H20" s="59"/>
      <c r="I20" s="60"/>
      <c r="J20" s="82">
        <f t="shared" si="6"/>
        <v>0</v>
      </c>
      <c r="K20" s="61"/>
      <c r="L20" s="83">
        <f t="shared" si="7"/>
        <v>0</v>
      </c>
      <c r="M20" s="62"/>
      <c r="N20" s="62"/>
      <c r="O20" s="62"/>
      <c r="P20" s="85">
        <f t="shared" si="10"/>
        <v>0</v>
      </c>
      <c r="Q20" s="90"/>
      <c r="R20" s="89" t="e">
        <f t="shared" si="3"/>
        <v>#DIV/0!</v>
      </c>
      <c r="S20" s="62"/>
      <c r="T20" s="62"/>
      <c r="U20" s="62"/>
      <c r="V20" s="62"/>
      <c r="W20" s="87">
        <f t="shared" si="9"/>
        <v>0</v>
      </c>
    </row>
    <row r="21" spans="1:23" s="1" customFormat="1" ht="13.8" x14ac:dyDescent="0.3">
      <c r="A21" s="53"/>
      <c r="B21" s="54"/>
      <c r="C21" s="55"/>
      <c r="D21" s="56"/>
      <c r="E21" s="57"/>
      <c r="F21" s="58"/>
      <c r="G21" s="59"/>
      <c r="H21" s="59"/>
      <c r="I21" s="60"/>
      <c r="J21" s="82">
        <f t="shared" si="6"/>
        <v>0</v>
      </c>
      <c r="K21" s="61"/>
      <c r="L21" s="83">
        <f t="shared" si="7"/>
        <v>0</v>
      </c>
      <c r="M21" s="62"/>
      <c r="N21" s="62"/>
      <c r="O21" s="62"/>
      <c r="P21" s="85">
        <f t="shared" si="10"/>
        <v>0</v>
      </c>
      <c r="Q21" s="90"/>
      <c r="R21" s="89" t="e">
        <f t="shared" si="3"/>
        <v>#DIV/0!</v>
      </c>
      <c r="S21" s="62"/>
      <c r="T21" s="62"/>
      <c r="U21" s="62"/>
      <c r="V21" s="62"/>
      <c r="W21" s="87">
        <f t="shared" si="9"/>
        <v>0</v>
      </c>
    </row>
    <row r="22" spans="1:23" s="1" customFormat="1" ht="13.8" x14ac:dyDescent="0.3">
      <c r="A22" s="53"/>
      <c r="B22" s="54"/>
      <c r="C22" s="55"/>
      <c r="D22" s="56"/>
      <c r="E22" s="57"/>
      <c r="F22" s="58"/>
      <c r="G22" s="59"/>
      <c r="H22" s="59"/>
      <c r="I22" s="60"/>
      <c r="J22" s="82">
        <f t="shared" si="6"/>
        <v>0</v>
      </c>
      <c r="K22" s="61"/>
      <c r="L22" s="83">
        <f t="shared" si="7"/>
        <v>0</v>
      </c>
      <c r="M22" s="62"/>
      <c r="N22" s="62"/>
      <c r="O22" s="62"/>
      <c r="P22" s="85">
        <f t="shared" ref="P22:P23" si="11">SUM(L22:O22)</f>
        <v>0</v>
      </c>
      <c r="Q22" s="90"/>
      <c r="R22" s="89" t="e">
        <f t="shared" si="3"/>
        <v>#DIV/0!</v>
      </c>
      <c r="S22" s="62"/>
      <c r="T22" s="62"/>
      <c r="U22" s="62"/>
      <c r="V22" s="62"/>
      <c r="W22" s="87">
        <f t="shared" si="9"/>
        <v>0</v>
      </c>
    </row>
    <row r="23" spans="1:23" s="1" customFormat="1" ht="13.8" x14ac:dyDescent="0.3">
      <c r="A23" s="53"/>
      <c r="B23" s="54"/>
      <c r="C23" s="55"/>
      <c r="D23" s="56"/>
      <c r="E23" s="57"/>
      <c r="F23" s="58"/>
      <c r="G23" s="59"/>
      <c r="H23" s="59"/>
      <c r="I23" s="60"/>
      <c r="J23" s="82">
        <f t="shared" si="6"/>
        <v>0</v>
      </c>
      <c r="K23" s="61"/>
      <c r="L23" s="83">
        <f t="shared" si="7"/>
        <v>0</v>
      </c>
      <c r="M23" s="62"/>
      <c r="N23" s="62"/>
      <c r="O23" s="62"/>
      <c r="P23" s="85">
        <f t="shared" si="11"/>
        <v>0</v>
      </c>
      <c r="Q23" s="90"/>
      <c r="R23" s="89" t="e">
        <f t="shared" si="3"/>
        <v>#DIV/0!</v>
      </c>
      <c r="S23" s="62"/>
      <c r="T23" s="62"/>
      <c r="U23" s="62"/>
      <c r="V23" s="62"/>
      <c r="W23" s="87">
        <f t="shared" si="9"/>
        <v>0</v>
      </c>
    </row>
    <row r="24" spans="1:23" s="1" customFormat="1" ht="13.8" x14ac:dyDescent="0.3">
      <c r="A24" s="53"/>
      <c r="B24" s="54"/>
      <c r="C24" s="55"/>
      <c r="D24" s="56"/>
      <c r="E24" s="57"/>
      <c r="F24" s="58"/>
      <c r="G24" s="59"/>
      <c r="H24" s="59"/>
      <c r="I24" s="60"/>
      <c r="J24" s="82">
        <f t="shared" si="6"/>
        <v>0</v>
      </c>
      <c r="K24" s="61"/>
      <c r="L24" s="83">
        <f t="shared" si="7"/>
        <v>0</v>
      </c>
      <c r="M24" s="62"/>
      <c r="N24" s="62"/>
      <c r="O24" s="62"/>
      <c r="P24" s="85">
        <f t="shared" ref="P24:P27" si="12">SUM(L24:O24)</f>
        <v>0</v>
      </c>
      <c r="Q24" s="90"/>
      <c r="R24" s="89" t="e">
        <f t="shared" si="3"/>
        <v>#DIV/0!</v>
      </c>
      <c r="S24" s="62"/>
      <c r="T24" s="62"/>
      <c r="U24" s="62"/>
      <c r="V24" s="62"/>
      <c r="W24" s="87">
        <f t="shared" si="9"/>
        <v>0</v>
      </c>
    </row>
    <row r="25" spans="1:23" s="1" customFormat="1" ht="13.8" x14ac:dyDescent="0.3">
      <c r="A25" s="53"/>
      <c r="B25" s="54"/>
      <c r="C25" s="55"/>
      <c r="D25" s="56"/>
      <c r="E25" s="57"/>
      <c r="F25" s="58"/>
      <c r="G25" s="59"/>
      <c r="H25" s="59"/>
      <c r="I25" s="60"/>
      <c r="J25" s="82">
        <f t="shared" si="6"/>
        <v>0</v>
      </c>
      <c r="K25" s="61"/>
      <c r="L25" s="83">
        <f t="shared" si="7"/>
        <v>0</v>
      </c>
      <c r="M25" s="62"/>
      <c r="N25" s="62"/>
      <c r="O25" s="62"/>
      <c r="P25" s="85">
        <f t="shared" si="12"/>
        <v>0</v>
      </c>
      <c r="Q25" s="90"/>
      <c r="R25" s="89" t="e">
        <f t="shared" si="3"/>
        <v>#DIV/0!</v>
      </c>
      <c r="S25" s="62"/>
      <c r="T25" s="62"/>
      <c r="U25" s="62"/>
      <c r="V25" s="62"/>
      <c r="W25" s="87">
        <f t="shared" si="9"/>
        <v>0</v>
      </c>
    </row>
    <row r="26" spans="1:23" s="1" customFormat="1" ht="13.8" x14ac:dyDescent="0.3">
      <c r="A26" s="53"/>
      <c r="B26" s="54"/>
      <c r="C26" s="55"/>
      <c r="D26" s="56"/>
      <c r="E26" s="57"/>
      <c r="F26" s="58"/>
      <c r="G26" s="59"/>
      <c r="H26" s="59"/>
      <c r="I26" s="60"/>
      <c r="J26" s="82">
        <f t="shared" si="6"/>
        <v>0</v>
      </c>
      <c r="K26" s="61"/>
      <c r="L26" s="83">
        <f t="shared" si="7"/>
        <v>0</v>
      </c>
      <c r="M26" s="62"/>
      <c r="N26" s="62"/>
      <c r="O26" s="62"/>
      <c r="P26" s="85">
        <f t="shared" si="12"/>
        <v>0</v>
      </c>
      <c r="Q26" s="90"/>
      <c r="R26" s="89" t="e">
        <f t="shared" si="3"/>
        <v>#DIV/0!</v>
      </c>
      <c r="S26" s="62"/>
      <c r="T26" s="62"/>
      <c r="U26" s="62"/>
      <c r="V26" s="62"/>
      <c r="W26" s="87">
        <f t="shared" si="9"/>
        <v>0</v>
      </c>
    </row>
    <row r="27" spans="1:23" s="1" customFormat="1" ht="13.8" x14ac:dyDescent="0.3">
      <c r="A27" s="53"/>
      <c r="B27" s="54"/>
      <c r="C27" s="55"/>
      <c r="D27" s="56"/>
      <c r="E27" s="57"/>
      <c r="F27" s="58"/>
      <c r="G27" s="59"/>
      <c r="H27" s="59"/>
      <c r="I27" s="60"/>
      <c r="J27" s="82">
        <f t="shared" si="6"/>
        <v>0</v>
      </c>
      <c r="K27" s="61"/>
      <c r="L27" s="83">
        <f t="shared" si="7"/>
        <v>0</v>
      </c>
      <c r="M27" s="62"/>
      <c r="N27" s="62"/>
      <c r="O27" s="62"/>
      <c r="P27" s="85">
        <f t="shared" si="12"/>
        <v>0</v>
      </c>
      <c r="Q27" s="90"/>
      <c r="R27" s="89" t="e">
        <f t="shared" si="3"/>
        <v>#DIV/0!</v>
      </c>
      <c r="S27" s="62"/>
      <c r="T27" s="62"/>
      <c r="U27" s="62"/>
      <c r="V27" s="62"/>
      <c r="W27" s="87">
        <f t="shared" si="9"/>
        <v>0</v>
      </c>
    </row>
    <row r="28" spans="1:23" s="1" customFormat="1" ht="13.8" x14ac:dyDescent="0.3">
      <c r="A28" s="53"/>
      <c r="B28" s="54"/>
      <c r="C28" s="55"/>
      <c r="D28" s="56"/>
      <c r="E28" s="57"/>
      <c r="F28" s="58"/>
      <c r="G28" s="59"/>
      <c r="H28" s="59"/>
      <c r="I28" s="60"/>
      <c r="J28" s="82">
        <f t="shared" ref="J28:J30" si="13">H28*I28</f>
        <v>0</v>
      </c>
      <c r="K28" s="61"/>
      <c r="L28" s="83">
        <f t="shared" ref="L28:L30" si="14">J28*K28</f>
        <v>0</v>
      </c>
      <c r="M28" s="62"/>
      <c r="N28" s="62"/>
      <c r="O28" s="62"/>
      <c r="P28" s="85">
        <f t="shared" ref="P28" si="15">SUM(L28:O28)</f>
        <v>0</v>
      </c>
      <c r="Q28" s="90"/>
      <c r="R28" s="89" t="e">
        <f t="shared" si="3"/>
        <v>#DIV/0!</v>
      </c>
      <c r="S28" s="62"/>
      <c r="T28" s="62"/>
      <c r="U28" s="62"/>
      <c r="V28" s="62"/>
      <c r="W28" s="87">
        <f t="shared" ref="W28:W30" si="16">P28-Q28-S28-T28-U28-V28</f>
        <v>0</v>
      </c>
    </row>
    <row r="29" spans="1:23" s="1" customFormat="1" ht="13.8" x14ac:dyDescent="0.3">
      <c r="A29" s="53"/>
      <c r="B29" s="54"/>
      <c r="C29" s="55"/>
      <c r="D29" s="56"/>
      <c r="E29" s="57"/>
      <c r="F29" s="58"/>
      <c r="G29" s="59"/>
      <c r="H29" s="59"/>
      <c r="I29" s="60"/>
      <c r="J29" s="82">
        <f t="shared" si="13"/>
        <v>0</v>
      </c>
      <c r="K29" s="61"/>
      <c r="L29" s="83">
        <f t="shared" si="14"/>
        <v>0</v>
      </c>
      <c r="M29" s="62"/>
      <c r="N29" s="62"/>
      <c r="O29" s="62"/>
      <c r="P29" s="85">
        <f t="shared" ref="P29:P30" si="17">SUM(L29:O29)</f>
        <v>0</v>
      </c>
      <c r="Q29" s="90"/>
      <c r="R29" s="89" t="e">
        <f t="shared" si="3"/>
        <v>#DIV/0!</v>
      </c>
      <c r="S29" s="62"/>
      <c r="T29" s="62"/>
      <c r="U29" s="62"/>
      <c r="V29" s="62"/>
      <c r="W29" s="87">
        <f t="shared" si="16"/>
        <v>0</v>
      </c>
    </row>
    <row r="30" spans="1:23" s="1" customFormat="1" ht="13.8" x14ac:dyDescent="0.3">
      <c r="A30" s="53"/>
      <c r="B30" s="54"/>
      <c r="C30" s="55"/>
      <c r="D30" s="56"/>
      <c r="E30" s="57"/>
      <c r="F30" s="58"/>
      <c r="G30" s="59"/>
      <c r="H30" s="59"/>
      <c r="I30" s="60"/>
      <c r="J30" s="82">
        <f t="shared" si="13"/>
        <v>0</v>
      </c>
      <c r="K30" s="61"/>
      <c r="L30" s="83">
        <f t="shared" si="14"/>
        <v>0</v>
      </c>
      <c r="M30" s="62"/>
      <c r="N30" s="62"/>
      <c r="O30" s="62"/>
      <c r="P30" s="85">
        <f t="shared" si="17"/>
        <v>0</v>
      </c>
      <c r="Q30" s="90"/>
      <c r="R30" s="89" t="e">
        <f t="shared" si="3"/>
        <v>#DIV/0!</v>
      </c>
      <c r="S30" s="62"/>
      <c r="T30" s="62"/>
      <c r="U30" s="62"/>
      <c r="V30" s="62"/>
      <c r="W30" s="87">
        <f t="shared" si="16"/>
        <v>0</v>
      </c>
    </row>
    <row r="31" spans="1:23" s="1" customFormat="1" ht="13.8" x14ac:dyDescent="0.3">
      <c r="A31" s="53"/>
      <c r="B31" s="54"/>
      <c r="C31" s="55"/>
      <c r="D31" s="56"/>
      <c r="E31" s="57"/>
      <c r="F31" s="58"/>
      <c r="G31" s="59"/>
      <c r="H31" s="59"/>
      <c r="I31" s="60"/>
      <c r="J31" s="82">
        <f t="shared" si="0"/>
        <v>0</v>
      </c>
      <c r="K31" s="61"/>
      <c r="L31" s="83">
        <f t="shared" si="1"/>
        <v>0</v>
      </c>
      <c r="M31" s="62"/>
      <c r="N31" s="62"/>
      <c r="O31" s="62"/>
      <c r="P31" s="85">
        <f t="shared" si="2"/>
        <v>0</v>
      </c>
      <c r="Q31" s="90"/>
      <c r="R31" s="89" t="e">
        <f t="shared" si="3"/>
        <v>#DIV/0!</v>
      </c>
      <c r="S31" s="62"/>
      <c r="T31" s="62"/>
      <c r="U31" s="62"/>
      <c r="V31" s="62"/>
      <c r="W31" s="87">
        <f t="shared" si="4"/>
        <v>0</v>
      </c>
    </row>
    <row r="32" spans="1:23" s="1" customFormat="1" ht="13.8" x14ac:dyDescent="0.3">
      <c r="A32" s="53"/>
      <c r="B32" s="54"/>
      <c r="C32" s="55"/>
      <c r="D32" s="56"/>
      <c r="E32" s="57"/>
      <c r="F32" s="58"/>
      <c r="G32" s="59"/>
      <c r="H32" s="59"/>
      <c r="I32" s="60"/>
      <c r="J32" s="82">
        <f t="shared" ref="J32:J50" si="18">H32*I32</f>
        <v>0</v>
      </c>
      <c r="K32" s="61"/>
      <c r="L32" s="83">
        <f t="shared" ref="L32:L50" si="19">J32*K32</f>
        <v>0</v>
      </c>
      <c r="M32" s="62"/>
      <c r="N32" s="62"/>
      <c r="O32" s="62"/>
      <c r="P32" s="85">
        <f t="shared" ref="P32" si="20">SUM(L32:O32)</f>
        <v>0</v>
      </c>
      <c r="Q32" s="90"/>
      <c r="R32" s="89" t="e">
        <f t="shared" si="3"/>
        <v>#DIV/0!</v>
      </c>
      <c r="S32" s="62"/>
      <c r="T32" s="62"/>
      <c r="U32" s="62"/>
      <c r="V32" s="62"/>
      <c r="W32" s="87">
        <f t="shared" ref="W32:W50" si="21">P32-Q32-S32-T32-U32-V32</f>
        <v>0</v>
      </c>
    </row>
    <row r="33" spans="1:23" s="1" customFormat="1" ht="13.8" x14ac:dyDescent="0.3">
      <c r="A33" s="53"/>
      <c r="B33" s="54"/>
      <c r="C33" s="55"/>
      <c r="D33" s="56"/>
      <c r="E33" s="57"/>
      <c r="F33" s="58"/>
      <c r="G33" s="59"/>
      <c r="H33" s="59"/>
      <c r="I33" s="60"/>
      <c r="J33" s="82">
        <f t="shared" si="18"/>
        <v>0</v>
      </c>
      <c r="K33" s="61"/>
      <c r="L33" s="83">
        <f t="shared" si="19"/>
        <v>0</v>
      </c>
      <c r="M33" s="62"/>
      <c r="N33" s="62"/>
      <c r="O33" s="62"/>
      <c r="P33" s="85">
        <f t="shared" ref="P33" si="22">SUM(L33:O33)</f>
        <v>0</v>
      </c>
      <c r="Q33" s="90"/>
      <c r="R33" s="89" t="e">
        <f t="shared" si="3"/>
        <v>#DIV/0!</v>
      </c>
      <c r="S33" s="62"/>
      <c r="T33" s="62"/>
      <c r="U33" s="62"/>
      <c r="V33" s="62"/>
      <c r="W33" s="87">
        <f t="shared" si="21"/>
        <v>0</v>
      </c>
    </row>
    <row r="34" spans="1:23" s="1" customFormat="1" ht="13.8" x14ac:dyDescent="0.3">
      <c r="A34" s="53"/>
      <c r="B34" s="54"/>
      <c r="C34" s="55"/>
      <c r="D34" s="56"/>
      <c r="E34" s="57"/>
      <c r="F34" s="58"/>
      <c r="G34" s="59"/>
      <c r="H34" s="59"/>
      <c r="I34" s="60"/>
      <c r="J34" s="82">
        <f t="shared" si="18"/>
        <v>0</v>
      </c>
      <c r="K34" s="61"/>
      <c r="L34" s="83">
        <f t="shared" si="19"/>
        <v>0</v>
      </c>
      <c r="M34" s="62"/>
      <c r="N34" s="62"/>
      <c r="O34" s="62"/>
      <c r="P34" s="85">
        <f t="shared" ref="P34:P37" si="23">SUM(L34:O34)</f>
        <v>0</v>
      </c>
      <c r="Q34" s="90"/>
      <c r="R34" s="89" t="e">
        <f t="shared" si="3"/>
        <v>#DIV/0!</v>
      </c>
      <c r="S34" s="62"/>
      <c r="T34" s="62"/>
      <c r="U34" s="62"/>
      <c r="V34" s="62"/>
      <c r="W34" s="87">
        <f t="shared" si="21"/>
        <v>0</v>
      </c>
    </row>
    <row r="35" spans="1:23" s="1" customFormat="1" ht="13.8" x14ac:dyDescent="0.3">
      <c r="A35" s="53"/>
      <c r="B35" s="54"/>
      <c r="C35" s="55"/>
      <c r="D35" s="56"/>
      <c r="E35" s="57"/>
      <c r="F35" s="58"/>
      <c r="G35" s="59"/>
      <c r="H35" s="59"/>
      <c r="I35" s="60"/>
      <c r="J35" s="82">
        <f t="shared" si="18"/>
        <v>0</v>
      </c>
      <c r="K35" s="61"/>
      <c r="L35" s="83">
        <f t="shared" si="19"/>
        <v>0</v>
      </c>
      <c r="M35" s="62"/>
      <c r="N35" s="62"/>
      <c r="O35" s="62"/>
      <c r="P35" s="85">
        <f t="shared" si="23"/>
        <v>0</v>
      </c>
      <c r="Q35" s="90"/>
      <c r="R35" s="89" t="e">
        <f t="shared" si="3"/>
        <v>#DIV/0!</v>
      </c>
      <c r="S35" s="62"/>
      <c r="T35" s="62"/>
      <c r="U35" s="62"/>
      <c r="V35" s="62"/>
      <c r="W35" s="87">
        <f t="shared" si="21"/>
        <v>0</v>
      </c>
    </row>
    <row r="36" spans="1:23" s="1" customFormat="1" ht="13.8" x14ac:dyDescent="0.3">
      <c r="A36" s="53"/>
      <c r="B36" s="54"/>
      <c r="C36" s="55"/>
      <c r="D36" s="56"/>
      <c r="E36" s="57"/>
      <c r="F36" s="58"/>
      <c r="G36" s="59"/>
      <c r="H36" s="59"/>
      <c r="I36" s="60"/>
      <c r="J36" s="82">
        <f t="shared" si="18"/>
        <v>0</v>
      </c>
      <c r="K36" s="61"/>
      <c r="L36" s="83">
        <f t="shared" si="19"/>
        <v>0</v>
      </c>
      <c r="M36" s="62"/>
      <c r="N36" s="62"/>
      <c r="O36" s="62"/>
      <c r="P36" s="85">
        <f t="shared" si="23"/>
        <v>0</v>
      </c>
      <c r="Q36" s="90"/>
      <c r="R36" s="89" t="e">
        <f t="shared" si="3"/>
        <v>#DIV/0!</v>
      </c>
      <c r="S36" s="62"/>
      <c r="T36" s="62"/>
      <c r="U36" s="62"/>
      <c r="V36" s="62"/>
      <c r="W36" s="87">
        <f t="shared" si="21"/>
        <v>0</v>
      </c>
    </row>
    <row r="37" spans="1:23" s="1" customFormat="1" ht="13.8" x14ac:dyDescent="0.3">
      <c r="A37" s="53"/>
      <c r="B37" s="54"/>
      <c r="C37" s="55"/>
      <c r="D37" s="56"/>
      <c r="E37" s="57"/>
      <c r="F37" s="58"/>
      <c r="G37" s="59"/>
      <c r="H37" s="59"/>
      <c r="I37" s="60"/>
      <c r="J37" s="82">
        <f t="shared" si="18"/>
        <v>0</v>
      </c>
      <c r="K37" s="61"/>
      <c r="L37" s="83">
        <f t="shared" si="19"/>
        <v>0</v>
      </c>
      <c r="M37" s="62"/>
      <c r="N37" s="62"/>
      <c r="O37" s="62"/>
      <c r="P37" s="85">
        <f t="shared" si="23"/>
        <v>0</v>
      </c>
      <c r="Q37" s="90"/>
      <c r="R37" s="89" t="e">
        <f t="shared" si="3"/>
        <v>#DIV/0!</v>
      </c>
      <c r="S37" s="62"/>
      <c r="T37" s="62"/>
      <c r="U37" s="62"/>
      <c r="V37" s="62"/>
      <c r="W37" s="87">
        <f t="shared" si="21"/>
        <v>0</v>
      </c>
    </row>
    <row r="38" spans="1:23" s="1" customFormat="1" ht="13.8" x14ac:dyDescent="0.3">
      <c r="A38" s="53"/>
      <c r="B38" s="54"/>
      <c r="C38" s="55"/>
      <c r="D38" s="56"/>
      <c r="E38" s="57"/>
      <c r="F38" s="58"/>
      <c r="G38" s="59"/>
      <c r="H38" s="59"/>
      <c r="I38" s="60"/>
      <c r="J38" s="82">
        <f t="shared" si="18"/>
        <v>0</v>
      </c>
      <c r="K38" s="61"/>
      <c r="L38" s="83">
        <f t="shared" si="19"/>
        <v>0</v>
      </c>
      <c r="M38" s="62"/>
      <c r="N38" s="62"/>
      <c r="O38" s="62"/>
      <c r="P38" s="85">
        <f t="shared" ref="P38" si="24">SUM(L38:O38)</f>
        <v>0</v>
      </c>
      <c r="Q38" s="90"/>
      <c r="R38" s="89" t="e">
        <f t="shared" si="3"/>
        <v>#DIV/0!</v>
      </c>
      <c r="S38" s="62"/>
      <c r="T38" s="62"/>
      <c r="U38" s="62"/>
      <c r="V38" s="62"/>
      <c r="W38" s="87">
        <f t="shared" si="21"/>
        <v>0</v>
      </c>
    </row>
    <row r="39" spans="1:23" s="1" customFormat="1" ht="13.8" x14ac:dyDescent="0.3">
      <c r="A39" s="53"/>
      <c r="B39" s="54"/>
      <c r="C39" s="55"/>
      <c r="D39" s="56"/>
      <c r="E39" s="57"/>
      <c r="F39" s="58"/>
      <c r="G39" s="59"/>
      <c r="H39" s="59"/>
      <c r="I39" s="60"/>
      <c r="J39" s="82">
        <f t="shared" si="18"/>
        <v>0</v>
      </c>
      <c r="K39" s="61"/>
      <c r="L39" s="83">
        <f t="shared" si="19"/>
        <v>0</v>
      </c>
      <c r="M39" s="62"/>
      <c r="N39" s="62"/>
      <c r="O39" s="62"/>
      <c r="P39" s="85">
        <f t="shared" ref="P39:P46" si="25">SUM(L39:O39)</f>
        <v>0</v>
      </c>
      <c r="Q39" s="90"/>
      <c r="R39" s="89" t="e">
        <f t="shared" si="3"/>
        <v>#DIV/0!</v>
      </c>
      <c r="S39" s="62"/>
      <c r="T39" s="62"/>
      <c r="U39" s="62"/>
      <c r="V39" s="62"/>
      <c r="W39" s="87">
        <f t="shared" si="21"/>
        <v>0</v>
      </c>
    </row>
    <row r="40" spans="1:23" s="1" customFormat="1" ht="13.8" x14ac:dyDescent="0.3">
      <c r="A40" s="53"/>
      <c r="B40" s="54"/>
      <c r="C40" s="55"/>
      <c r="D40" s="56"/>
      <c r="E40" s="57"/>
      <c r="F40" s="58"/>
      <c r="G40" s="59"/>
      <c r="H40" s="59"/>
      <c r="I40" s="60"/>
      <c r="J40" s="82">
        <f t="shared" si="18"/>
        <v>0</v>
      </c>
      <c r="K40" s="61"/>
      <c r="L40" s="83">
        <f t="shared" si="19"/>
        <v>0</v>
      </c>
      <c r="M40" s="62"/>
      <c r="N40" s="62"/>
      <c r="O40" s="62"/>
      <c r="P40" s="85">
        <f t="shared" si="25"/>
        <v>0</v>
      </c>
      <c r="Q40" s="90"/>
      <c r="R40" s="89" t="e">
        <f t="shared" si="3"/>
        <v>#DIV/0!</v>
      </c>
      <c r="S40" s="62"/>
      <c r="T40" s="62"/>
      <c r="U40" s="62"/>
      <c r="V40" s="62"/>
      <c r="W40" s="87">
        <f t="shared" si="21"/>
        <v>0</v>
      </c>
    </row>
    <row r="41" spans="1:23" s="1" customFormat="1" ht="13.8" x14ac:dyDescent="0.3">
      <c r="A41" s="53"/>
      <c r="B41" s="54"/>
      <c r="C41" s="55"/>
      <c r="D41" s="56"/>
      <c r="E41" s="57"/>
      <c r="F41" s="58"/>
      <c r="G41" s="59"/>
      <c r="H41" s="59"/>
      <c r="I41" s="60"/>
      <c r="J41" s="82">
        <f t="shared" si="18"/>
        <v>0</v>
      </c>
      <c r="K41" s="61"/>
      <c r="L41" s="83">
        <f t="shared" si="19"/>
        <v>0</v>
      </c>
      <c r="M41" s="62"/>
      <c r="N41" s="62"/>
      <c r="O41" s="62"/>
      <c r="P41" s="85">
        <f t="shared" si="25"/>
        <v>0</v>
      </c>
      <c r="Q41" s="90"/>
      <c r="R41" s="89" t="e">
        <f t="shared" si="3"/>
        <v>#DIV/0!</v>
      </c>
      <c r="S41" s="62"/>
      <c r="T41" s="62"/>
      <c r="U41" s="62"/>
      <c r="V41" s="62"/>
      <c r="W41" s="87">
        <f t="shared" si="21"/>
        <v>0</v>
      </c>
    </row>
    <row r="42" spans="1:23" s="1" customFormat="1" ht="13.8" x14ac:dyDescent="0.3">
      <c r="A42" s="53"/>
      <c r="B42" s="54"/>
      <c r="C42" s="55"/>
      <c r="D42" s="56"/>
      <c r="E42" s="57"/>
      <c r="F42" s="58"/>
      <c r="G42" s="59"/>
      <c r="H42" s="59"/>
      <c r="I42" s="60"/>
      <c r="J42" s="82">
        <f t="shared" si="18"/>
        <v>0</v>
      </c>
      <c r="K42" s="61"/>
      <c r="L42" s="83">
        <f t="shared" si="19"/>
        <v>0</v>
      </c>
      <c r="M42" s="62"/>
      <c r="N42" s="62"/>
      <c r="O42" s="62"/>
      <c r="P42" s="85">
        <f t="shared" si="25"/>
        <v>0</v>
      </c>
      <c r="Q42" s="90"/>
      <c r="R42" s="89" t="e">
        <f t="shared" si="3"/>
        <v>#DIV/0!</v>
      </c>
      <c r="S42" s="62"/>
      <c r="T42" s="62"/>
      <c r="U42" s="62"/>
      <c r="V42" s="62"/>
      <c r="W42" s="87">
        <f t="shared" si="21"/>
        <v>0</v>
      </c>
    </row>
    <row r="43" spans="1:23" s="1" customFormat="1" ht="13.8" x14ac:dyDescent="0.3">
      <c r="A43" s="53"/>
      <c r="B43" s="54"/>
      <c r="C43" s="55"/>
      <c r="D43" s="56"/>
      <c r="E43" s="57"/>
      <c r="F43" s="58"/>
      <c r="G43" s="59"/>
      <c r="H43" s="59"/>
      <c r="I43" s="60"/>
      <c r="J43" s="82">
        <f t="shared" si="18"/>
        <v>0</v>
      </c>
      <c r="K43" s="61"/>
      <c r="L43" s="83">
        <f t="shared" si="19"/>
        <v>0</v>
      </c>
      <c r="M43" s="62"/>
      <c r="N43" s="62"/>
      <c r="O43" s="62"/>
      <c r="P43" s="85">
        <f t="shared" si="25"/>
        <v>0</v>
      </c>
      <c r="Q43" s="90"/>
      <c r="R43" s="89" t="e">
        <f t="shared" si="3"/>
        <v>#DIV/0!</v>
      </c>
      <c r="S43" s="62"/>
      <c r="T43" s="62"/>
      <c r="U43" s="62"/>
      <c r="V43" s="62"/>
      <c r="W43" s="87">
        <f t="shared" si="21"/>
        <v>0</v>
      </c>
    </row>
    <row r="44" spans="1:23" s="1" customFormat="1" ht="13.8" x14ac:dyDescent="0.3">
      <c r="A44" s="53"/>
      <c r="B44" s="54"/>
      <c r="C44" s="55"/>
      <c r="D44" s="56"/>
      <c r="E44" s="57"/>
      <c r="F44" s="58"/>
      <c r="G44" s="59"/>
      <c r="H44" s="59"/>
      <c r="I44" s="60"/>
      <c r="J44" s="82">
        <f t="shared" si="18"/>
        <v>0</v>
      </c>
      <c r="K44" s="61"/>
      <c r="L44" s="83">
        <f t="shared" si="19"/>
        <v>0</v>
      </c>
      <c r="M44" s="62"/>
      <c r="N44" s="62"/>
      <c r="O44" s="62"/>
      <c r="P44" s="85">
        <f t="shared" si="25"/>
        <v>0</v>
      </c>
      <c r="Q44" s="90"/>
      <c r="R44" s="89" t="e">
        <f t="shared" si="3"/>
        <v>#DIV/0!</v>
      </c>
      <c r="S44" s="62"/>
      <c r="T44" s="62"/>
      <c r="U44" s="62"/>
      <c r="V44" s="62"/>
      <c r="W44" s="87">
        <f t="shared" si="21"/>
        <v>0</v>
      </c>
    </row>
    <row r="45" spans="1:23" s="1" customFormat="1" ht="13.8" x14ac:dyDescent="0.3">
      <c r="A45" s="53"/>
      <c r="B45" s="54"/>
      <c r="C45" s="55"/>
      <c r="D45" s="56"/>
      <c r="E45" s="57"/>
      <c r="F45" s="58"/>
      <c r="G45" s="59"/>
      <c r="H45" s="59"/>
      <c r="I45" s="60"/>
      <c r="J45" s="82">
        <f t="shared" si="18"/>
        <v>0</v>
      </c>
      <c r="K45" s="61"/>
      <c r="L45" s="83">
        <f t="shared" si="19"/>
        <v>0</v>
      </c>
      <c r="M45" s="62"/>
      <c r="N45" s="62"/>
      <c r="O45" s="62"/>
      <c r="P45" s="85">
        <f t="shared" si="25"/>
        <v>0</v>
      </c>
      <c r="Q45" s="90"/>
      <c r="R45" s="89" t="e">
        <f t="shared" si="3"/>
        <v>#DIV/0!</v>
      </c>
      <c r="S45" s="62"/>
      <c r="T45" s="62"/>
      <c r="U45" s="62"/>
      <c r="V45" s="62"/>
      <c r="W45" s="87">
        <f t="shared" si="21"/>
        <v>0</v>
      </c>
    </row>
    <row r="46" spans="1:23" s="1" customFormat="1" ht="13.8" x14ac:dyDescent="0.3">
      <c r="A46" s="53"/>
      <c r="B46" s="54"/>
      <c r="C46" s="55"/>
      <c r="D46" s="56"/>
      <c r="E46" s="57"/>
      <c r="F46" s="58"/>
      <c r="G46" s="59"/>
      <c r="H46" s="59"/>
      <c r="I46" s="60"/>
      <c r="J46" s="82">
        <f t="shared" si="18"/>
        <v>0</v>
      </c>
      <c r="K46" s="61"/>
      <c r="L46" s="83">
        <f t="shared" si="19"/>
        <v>0</v>
      </c>
      <c r="M46" s="62"/>
      <c r="N46" s="62"/>
      <c r="O46" s="62"/>
      <c r="P46" s="85">
        <f t="shared" si="25"/>
        <v>0</v>
      </c>
      <c r="Q46" s="90"/>
      <c r="R46" s="89" t="e">
        <f t="shared" si="3"/>
        <v>#DIV/0!</v>
      </c>
      <c r="S46" s="62"/>
      <c r="T46" s="62"/>
      <c r="U46" s="62"/>
      <c r="V46" s="62"/>
      <c r="W46" s="87">
        <f t="shared" si="21"/>
        <v>0</v>
      </c>
    </row>
    <row r="47" spans="1:23" s="1" customFormat="1" ht="13.8" x14ac:dyDescent="0.3">
      <c r="A47" s="53"/>
      <c r="B47" s="54"/>
      <c r="C47" s="55"/>
      <c r="D47" s="56"/>
      <c r="E47" s="57"/>
      <c r="F47" s="58"/>
      <c r="G47" s="59"/>
      <c r="H47" s="59"/>
      <c r="I47" s="60"/>
      <c r="J47" s="82">
        <f t="shared" si="18"/>
        <v>0</v>
      </c>
      <c r="K47" s="61"/>
      <c r="L47" s="83">
        <f t="shared" si="19"/>
        <v>0</v>
      </c>
      <c r="M47" s="62"/>
      <c r="N47" s="62"/>
      <c r="O47" s="62"/>
      <c r="P47" s="85">
        <f t="shared" ref="P47:P48" si="26">SUM(L47:O47)</f>
        <v>0</v>
      </c>
      <c r="Q47" s="90"/>
      <c r="R47" s="89" t="e">
        <f t="shared" si="3"/>
        <v>#DIV/0!</v>
      </c>
      <c r="S47" s="62"/>
      <c r="T47" s="62"/>
      <c r="U47" s="62"/>
      <c r="V47" s="62"/>
      <c r="W47" s="87">
        <f t="shared" si="21"/>
        <v>0</v>
      </c>
    </row>
    <row r="48" spans="1:23" s="1" customFormat="1" ht="13.8" x14ac:dyDescent="0.3">
      <c r="A48" s="53"/>
      <c r="B48" s="54"/>
      <c r="C48" s="55"/>
      <c r="D48" s="56"/>
      <c r="E48" s="57"/>
      <c r="F48" s="58"/>
      <c r="G48" s="59"/>
      <c r="H48" s="59"/>
      <c r="I48" s="60"/>
      <c r="J48" s="82">
        <f t="shared" si="18"/>
        <v>0</v>
      </c>
      <c r="K48" s="61"/>
      <c r="L48" s="83">
        <f t="shared" si="19"/>
        <v>0</v>
      </c>
      <c r="M48" s="62"/>
      <c r="N48" s="62"/>
      <c r="O48" s="62"/>
      <c r="P48" s="85">
        <f t="shared" si="26"/>
        <v>0</v>
      </c>
      <c r="Q48" s="90"/>
      <c r="R48" s="89" t="e">
        <f t="shared" si="3"/>
        <v>#DIV/0!</v>
      </c>
      <c r="S48" s="62"/>
      <c r="T48" s="62"/>
      <c r="U48" s="62"/>
      <c r="V48" s="62"/>
      <c r="W48" s="87">
        <f t="shared" si="21"/>
        <v>0</v>
      </c>
    </row>
    <row r="49" spans="1:23" s="1" customFormat="1" ht="13.8" x14ac:dyDescent="0.3">
      <c r="A49" s="53"/>
      <c r="B49" s="54"/>
      <c r="C49" s="55"/>
      <c r="D49" s="56"/>
      <c r="E49" s="57"/>
      <c r="F49" s="58"/>
      <c r="G49" s="59"/>
      <c r="H49" s="59"/>
      <c r="I49" s="60"/>
      <c r="J49" s="82">
        <f t="shared" si="18"/>
        <v>0</v>
      </c>
      <c r="K49" s="61"/>
      <c r="L49" s="83">
        <f t="shared" si="19"/>
        <v>0</v>
      </c>
      <c r="M49" s="62"/>
      <c r="N49" s="62"/>
      <c r="O49" s="62"/>
      <c r="P49" s="85">
        <f t="shared" ref="P49:P50" si="27">SUM(L49:O49)</f>
        <v>0</v>
      </c>
      <c r="Q49" s="90"/>
      <c r="R49" s="89" t="e">
        <f t="shared" si="3"/>
        <v>#DIV/0!</v>
      </c>
      <c r="S49" s="62"/>
      <c r="T49" s="62"/>
      <c r="U49" s="62"/>
      <c r="V49" s="62"/>
      <c r="W49" s="87">
        <f t="shared" si="21"/>
        <v>0</v>
      </c>
    </row>
    <row r="50" spans="1:23" s="1" customFormat="1" ht="13.8" x14ac:dyDescent="0.3">
      <c r="A50" s="53"/>
      <c r="B50" s="54"/>
      <c r="C50" s="55"/>
      <c r="D50" s="56"/>
      <c r="E50" s="57"/>
      <c r="F50" s="58"/>
      <c r="G50" s="59"/>
      <c r="H50" s="59"/>
      <c r="I50" s="60"/>
      <c r="J50" s="82">
        <f t="shared" si="18"/>
        <v>0</v>
      </c>
      <c r="K50" s="61"/>
      <c r="L50" s="83">
        <f t="shared" si="19"/>
        <v>0</v>
      </c>
      <c r="M50" s="62"/>
      <c r="N50" s="62"/>
      <c r="O50" s="62"/>
      <c r="P50" s="85">
        <f t="shared" si="27"/>
        <v>0</v>
      </c>
      <c r="Q50" s="90"/>
      <c r="R50" s="89" t="e">
        <f t="shared" si="3"/>
        <v>#DIV/0!</v>
      </c>
      <c r="S50" s="62"/>
      <c r="T50" s="62"/>
      <c r="U50" s="62"/>
      <c r="V50" s="62"/>
      <c r="W50" s="87">
        <f t="shared" si="21"/>
        <v>0</v>
      </c>
    </row>
    <row r="51" spans="1:23" ht="16.2" thickBot="1" x14ac:dyDescent="0.35">
      <c r="A51" s="65" t="s">
        <v>23</v>
      </c>
      <c r="B51" s="66"/>
      <c r="C51" s="67"/>
      <c r="D51" s="68"/>
      <c r="E51" s="68"/>
      <c r="F51" s="69"/>
      <c r="G51" s="70"/>
      <c r="H51" s="73">
        <f>SUM(H3:H50)</f>
        <v>0</v>
      </c>
      <c r="I51" s="71"/>
      <c r="J51" s="74">
        <f>SUM(J3:J50)</f>
        <v>0</v>
      </c>
      <c r="K51" s="72"/>
      <c r="L51" s="75">
        <f t="shared" ref="L51:Q51" si="28">SUM(L3:L50)</f>
        <v>0</v>
      </c>
      <c r="M51" s="76">
        <f t="shared" si="28"/>
        <v>0</v>
      </c>
      <c r="N51" s="76">
        <f t="shared" si="28"/>
        <v>0</v>
      </c>
      <c r="O51" s="77">
        <f t="shared" si="28"/>
        <v>0</v>
      </c>
      <c r="P51" s="78">
        <f t="shared" si="28"/>
        <v>0</v>
      </c>
      <c r="Q51" s="79">
        <f t="shared" si="28"/>
        <v>0</v>
      </c>
      <c r="R51" s="79"/>
      <c r="S51" s="78">
        <f>SUM(S3:S50)</f>
        <v>0</v>
      </c>
      <c r="T51" s="76">
        <f>SUM(T3:T50)</f>
        <v>0</v>
      </c>
      <c r="U51" s="76">
        <f>SUM(U3:U50)</f>
        <v>0</v>
      </c>
      <c r="V51" s="76">
        <f>SUM(V3:V50)</f>
        <v>0</v>
      </c>
      <c r="W51" s="80">
        <f>SUM(W3:W50)</f>
        <v>0</v>
      </c>
    </row>
    <row r="52" spans="1:23" ht="22.2" customHeight="1" x14ac:dyDescent="0.3">
      <c r="H52" s="3"/>
      <c r="I52" s="2"/>
      <c r="J52" s="3"/>
      <c r="K52" s="3"/>
      <c r="L52" s="3"/>
      <c r="M52" s="2"/>
      <c r="N52" s="2"/>
      <c r="O52" s="4"/>
      <c r="P52" s="3"/>
      <c r="Q52" s="3"/>
      <c r="R52" s="3"/>
      <c r="S52" s="2"/>
      <c r="T52" s="2"/>
      <c r="U52" s="2"/>
      <c r="V52" s="2"/>
      <c r="W52" s="3"/>
    </row>
    <row r="53" spans="1:23" s="5" customFormat="1" ht="19.2" customHeight="1" x14ac:dyDescent="0.3">
      <c r="E53" s="109" t="s">
        <v>41</v>
      </c>
      <c r="F53" s="109"/>
    </row>
    <row r="54" spans="1:23" s="5" customFormat="1" ht="10.199999999999999" x14ac:dyDescent="0.2">
      <c r="E54" s="6" t="s">
        <v>25</v>
      </c>
      <c r="F54" s="6" t="s">
        <v>26</v>
      </c>
    </row>
    <row r="55" spans="1:23" s="5" customFormat="1" ht="10.199999999999999" x14ac:dyDescent="0.2">
      <c r="E55" s="6" t="s">
        <v>27</v>
      </c>
      <c r="F55" s="6"/>
    </row>
    <row r="56" spans="1:23" s="5" customFormat="1" ht="13.2" customHeight="1" x14ac:dyDescent="0.2">
      <c r="E56" s="6" t="s">
        <v>28</v>
      </c>
      <c r="F56" s="6"/>
    </row>
    <row r="57" spans="1:23" s="5" customFormat="1" ht="10.199999999999999" x14ac:dyDescent="0.2">
      <c r="E57" s="6" t="s">
        <v>29</v>
      </c>
      <c r="F57" s="6"/>
    </row>
    <row r="58" spans="1:23" s="5" customFormat="1" ht="10.199999999999999" x14ac:dyDescent="0.2">
      <c r="E58" s="6" t="s">
        <v>30</v>
      </c>
      <c r="F58" s="6"/>
    </row>
    <row r="59" spans="1:23" s="5" customFormat="1" ht="10.199999999999999" x14ac:dyDescent="0.2">
      <c r="E59" s="6" t="s">
        <v>31</v>
      </c>
      <c r="F59" s="6"/>
    </row>
    <row r="60" spans="1:23" s="5" customFormat="1" ht="10.199999999999999" x14ac:dyDescent="0.2">
      <c r="E60" s="6" t="s">
        <v>32</v>
      </c>
      <c r="F60" s="6" t="s">
        <v>33</v>
      </c>
    </row>
    <row r="61" spans="1:23" s="5" customFormat="1" ht="10.199999999999999" x14ac:dyDescent="0.2">
      <c r="E61" s="6" t="s">
        <v>34</v>
      </c>
      <c r="F61" s="6"/>
    </row>
    <row r="62" spans="1:23" s="5" customFormat="1" ht="10.199999999999999" x14ac:dyDescent="0.2">
      <c r="E62" s="6" t="s">
        <v>35</v>
      </c>
      <c r="F62" s="6" t="s">
        <v>36</v>
      </c>
    </row>
    <row r="63" spans="1:23" s="5" customFormat="1" ht="10.199999999999999" x14ac:dyDescent="0.2">
      <c r="E63" s="6" t="s">
        <v>37</v>
      </c>
      <c r="F63" s="6" t="s">
        <v>38</v>
      </c>
    </row>
    <row r="64" spans="1:23" s="5" customFormat="1" ht="20.399999999999999" x14ac:dyDescent="0.2">
      <c r="E64" s="6" t="s">
        <v>39</v>
      </c>
      <c r="F64" s="6" t="s">
        <v>47</v>
      </c>
    </row>
  </sheetData>
  <sheetProtection algorithmName="SHA-512" hashValue="2YLFZcB0v83ezKeswHRI/NVwkZO/hHxUjuf9rdd3RF9CoMRW1IXPohhsJnsFrzd2JadWrSTSsakttl7CzRF4XQ==" saltValue="L2M3J6VB23QFxvIA9zjGZA==" spinCount="100000" sheet="1" objects="1" scenarios="1" formatCells="0" formatColumns="0" formatRows="0" insertRows="0"/>
  <mergeCells count="4">
    <mergeCell ref="E53:F53"/>
    <mergeCell ref="B1:K1"/>
    <mergeCell ref="L1:P1"/>
    <mergeCell ref="Q1:W1"/>
  </mergeCells>
  <pageMargins left="0.25" right="0.25" top="0.75" bottom="0.75" header="0.3" footer="0.3"/>
  <pageSetup paperSize="8" scale="56" orientation="landscape" r:id="rId1"/>
  <ignoredErrors>
    <ignoredError sqref="P38 P28 P14 P31" formula="1"/>
    <ignoredError sqref="R3 R4:R50" evalError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Liste!$C$3:$C$14</xm:f>
          </x14:formula1>
          <xm:sqref>D3:D50</xm:sqref>
        </x14:dataValidation>
        <x14:dataValidation type="list" allowBlank="1" showInputMessage="1" showErrorMessage="1" xr:uid="{00000000-0002-0000-0000-000001000000}">
          <x14:formula1>
            <xm:f>Liste!$B$3:$B$6</xm:f>
          </x14:formula1>
          <xm:sqref>C3:C50</xm:sqref>
        </x14:dataValidation>
        <x14:dataValidation type="list" allowBlank="1" showInputMessage="1" showErrorMessage="1" xr:uid="{00000000-0002-0000-0000-000002000000}">
          <x14:formula1>
            <xm:f>Liste!$D$3:$D$13</xm:f>
          </x14:formula1>
          <xm:sqref>E3:E50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4"/>
  <sheetViews>
    <sheetView workbookViewId="0">
      <selection activeCell="B34" sqref="B34:B35"/>
    </sheetView>
  </sheetViews>
  <sheetFormatPr baseColWidth="10" defaultRowHeight="14.4" x14ac:dyDescent="0.3"/>
  <cols>
    <col min="2" max="4" width="22.6640625" customWidth="1"/>
    <col min="5" max="5" width="19.44140625" customWidth="1"/>
  </cols>
  <sheetData>
    <row r="2" spans="2:5" x14ac:dyDescent="0.3">
      <c r="B2" t="s">
        <v>46</v>
      </c>
      <c r="C2" t="s">
        <v>6</v>
      </c>
      <c r="D2" t="s">
        <v>24</v>
      </c>
    </row>
    <row r="3" spans="2:5" x14ac:dyDescent="0.3">
      <c r="B3" t="s">
        <v>45</v>
      </c>
      <c r="C3">
        <v>16</v>
      </c>
      <c r="D3" t="s">
        <v>25</v>
      </c>
      <c r="E3" t="s">
        <v>26</v>
      </c>
    </row>
    <row r="4" spans="2:5" x14ac:dyDescent="0.3">
      <c r="B4" t="s">
        <v>44</v>
      </c>
      <c r="C4">
        <v>17</v>
      </c>
      <c r="D4" t="s">
        <v>27</v>
      </c>
    </row>
    <row r="5" spans="2:5" x14ac:dyDescent="0.3">
      <c r="B5" t="s">
        <v>43</v>
      </c>
      <c r="C5">
        <v>19</v>
      </c>
      <c r="D5" t="s">
        <v>28</v>
      </c>
    </row>
    <row r="6" spans="2:5" x14ac:dyDescent="0.3">
      <c r="B6" t="s">
        <v>42</v>
      </c>
      <c r="C6">
        <v>23</v>
      </c>
      <c r="D6" t="s">
        <v>29</v>
      </c>
    </row>
    <row r="7" spans="2:5" x14ac:dyDescent="0.3">
      <c r="C7">
        <v>24</v>
      </c>
      <c r="D7" t="s">
        <v>30</v>
      </c>
    </row>
    <row r="8" spans="2:5" x14ac:dyDescent="0.3">
      <c r="C8">
        <v>33</v>
      </c>
      <c r="D8" t="s">
        <v>31</v>
      </c>
    </row>
    <row r="9" spans="2:5" x14ac:dyDescent="0.3">
      <c r="C9">
        <v>40</v>
      </c>
      <c r="D9" t="s">
        <v>32</v>
      </c>
      <c r="E9" t="s">
        <v>33</v>
      </c>
    </row>
    <row r="10" spans="2:5" x14ac:dyDescent="0.3">
      <c r="C10">
        <v>47</v>
      </c>
      <c r="D10" t="s">
        <v>34</v>
      </c>
    </row>
    <row r="11" spans="2:5" x14ac:dyDescent="0.3">
      <c r="C11">
        <v>64</v>
      </c>
      <c r="D11" t="s">
        <v>35</v>
      </c>
      <c r="E11" t="s">
        <v>36</v>
      </c>
    </row>
    <row r="12" spans="2:5" x14ac:dyDescent="0.3">
      <c r="C12">
        <v>79</v>
      </c>
      <c r="D12" t="s">
        <v>37</v>
      </c>
      <c r="E12" t="s">
        <v>38</v>
      </c>
    </row>
    <row r="13" spans="2:5" x14ac:dyDescent="0.3">
      <c r="C13">
        <v>86</v>
      </c>
      <c r="D13" t="s">
        <v>39</v>
      </c>
      <c r="E13" t="s">
        <v>40</v>
      </c>
    </row>
    <row r="14" spans="2:5" x14ac:dyDescent="0.3">
      <c r="C14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0"/>
  <sheetViews>
    <sheetView workbookViewId="0">
      <selection activeCell="F5" sqref="F5"/>
    </sheetView>
  </sheetViews>
  <sheetFormatPr baseColWidth="10" defaultColWidth="14.44140625" defaultRowHeight="15" customHeight="1" x14ac:dyDescent="0.3"/>
  <cols>
    <col min="1" max="1" width="28.6640625" style="7" customWidth="1"/>
    <col min="2" max="2" width="19.33203125" style="7" customWidth="1"/>
    <col min="3" max="26" width="10.6640625" style="7" customWidth="1"/>
    <col min="27" max="16384" width="14.44140625" style="7"/>
  </cols>
  <sheetData>
    <row r="1" spans="1:10" ht="14.4" x14ac:dyDescent="0.3">
      <c r="A1" s="121" t="s">
        <v>65</v>
      </c>
      <c r="B1" s="118" t="s">
        <v>60</v>
      </c>
      <c r="C1" s="124" t="s">
        <v>48</v>
      </c>
      <c r="D1" s="125"/>
      <c r="E1" s="128" t="s">
        <v>19</v>
      </c>
      <c r="F1" s="125"/>
      <c r="G1" s="129" t="s">
        <v>49</v>
      </c>
      <c r="H1" s="125"/>
      <c r="I1" s="130" t="s">
        <v>50</v>
      </c>
      <c r="J1" s="125"/>
    </row>
    <row r="2" spans="1:10" thickBot="1" x14ac:dyDescent="0.35">
      <c r="A2" s="122"/>
      <c r="B2" s="119"/>
      <c r="C2" s="126"/>
      <c r="D2" s="127"/>
      <c r="E2" s="126"/>
      <c r="F2" s="127"/>
      <c r="G2" s="126"/>
      <c r="H2" s="127"/>
      <c r="I2" s="131" t="s">
        <v>51</v>
      </c>
      <c r="J2" s="132"/>
    </row>
    <row r="3" spans="1:10" ht="14.4" x14ac:dyDescent="0.3">
      <c r="A3" s="122"/>
      <c r="B3" s="119"/>
      <c r="C3" s="133" t="s">
        <v>52</v>
      </c>
      <c r="D3" s="18" t="s">
        <v>53</v>
      </c>
      <c r="E3" s="135" t="s">
        <v>52</v>
      </c>
      <c r="F3" s="21" t="s">
        <v>53</v>
      </c>
      <c r="G3" s="136" t="s">
        <v>52</v>
      </c>
      <c r="H3" s="23" t="s">
        <v>53</v>
      </c>
      <c r="I3" s="137" t="s">
        <v>52</v>
      </c>
      <c r="J3" s="10" t="s">
        <v>53</v>
      </c>
    </row>
    <row r="4" spans="1:10" thickBot="1" x14ac:dyDescent="0.35">
      <c r="A4" s="123"/>
      <c r="B4" s="120"/>
      <c r="C4" s="134"/>
      <c r="D4" s="18" t="s">
        <v>54</v>
      </c>
      <c r="E4" s="134"/>
      <c r="F4" s="21" t="s">
        <v>54</v>
      </c>
      <c r="G4" s="134"/>
      <c r="H4" s="24" t="s">
        <v>61</v>
      </c>
      <c r="I4" s="138"/>
      <c r="J4" s="10" t="s">
        <v>55</v>
      </c>
    </row>
    <row r="5" spans="1:10" ht="39.75" customHeight="1" thickBot="1" x14ac:dyDescent="0.35">
      <c r="A5" s="11" t="s">
        <v>56</v>
      </c>
      <c r="B5" s="15">
        <f>'Synthèse axe 1'!L51</f>
        <v>0</v>
      </c>
      <c r="C5" s="95" t="e">
        <f t="shared" ref="C5:C8" si="0">D5/B5</f>
        <v>#DIV/0!</v>
      </c>
      <c r="D5" s="19">
        <f>'Synthèse axe 1'!Q51</f>
        <v>0</v>
      </c>
      <c r="E5" s="96" t="e">
        <f t="shared" ref="E5:E8" si="1">F5/B5</f>
        <v>#DIV/0!</v>
      </c>
      <c r="F5" s="88"/>
      <c r="G5" s="96" t="e">
        <f t="shared" ref="G5:G8" si="2">H5/B5</f>
        <v>#DIV/0!</v>
      </c>
      <c r="H5" s="102"/>
      <c r="I5" s="100" t="e">
        <f t="shared" ref="I5:I8" si="3">J5/B5</f>
        <v>#DIV/0!</v>
      </c>
      <c r="J5" s="102"/>
    </row>
    <row r="6" spans="1:10" ht="39.75" customHeight="1" thickBot="1" x14ac:dyDescent="0.35">
      <c r="A6" s="12" t="s">
        <v>57</v>
      </c>
      <c r="B6" s="16">
        <f>'Synthèse axe 1'!M51</f>
        <v>0</v>
      </c>
      <c r="C6" s="103" t="s">
        <v>64</v>
      </c>
      <c r="D6" s="104" t="s">
        <v>64</v>
      </c>
      <c r="E6" s="96" t="e">
        <f t="shared" si="1"/>
        <v>#DIV/0!</v>
      </c>
      <c r="F6" s="102"/>
      <c r="G6" s="96" t="e">
        <f t="shared" si="2"/>
        <v>#DIV/0!</v>
      </c>
      <c r="H6" s="102"/>
      <c r="I6" s="100" t="e">
        <f t="shared" si="3"/>
        <v>#DIV/0!</v>
      </c>
      <c r="J6" s="102"/>
    </row>
    <row r="7" spans="1:10" ht="39.75" customHeight="1" thickBot="1" x14ac:dyDescent="0.35">
      <c r="A7" s="13" t="s">
        <v>58</v>
      </c>
      <c r="B7" s="15">
        <f>'Synthèse axe 1'!N51+'Synthèse axe 1'!O51</f>
        <v>0</v>
      </c>
      <c r="C7" s="103" t="s">
        <v>64</v>
      </c>
      <c r="D7" s="104" t="s">
        <v>64</v>
      </c>
      <c r="E7" s="96" t="e">
        <f t="shared" si="1"/>
        <v>#DIV/0!</v>
      </c>
      <c r="F7" s="102"/>
      <c r="G7" s="96" t="e">
        <f t="shared" si="2"/>
        <v>#DIV/0!</v>
      </c>
      <c r="H7" s="102"/>
      <c r="I7" s="100" t="e">
        <f t="shared" si="3"/>
        <v>#DIV/0!</v>
      </c>
      <c r="J7" s="102"/>
    </row>
    <row r="8" spans="1:10" ht="39.75" customHeight="1" thickBot="1" x14ac:dyDescent="0.35">
      <c r="A8" s="14" t="s">
        <v>23</v>
      </c>
      <c r="B8" s="17">
        <f>SUM(B5:B7)</f>
        <v>0</v>
      </c>
      <c r="C8" s="97" t="e">
        <f t="shared" si="0"/>
        <v>#DIV/0!</v>
      </c>
      <c r="D8" s="20">
        <f>SUM(D5:D7)</f>
        <v>0</v>
      </c>
      <c r="E8" s="98" t="e">
        <f t="shared" si="1"/>
        <v>#DIV/0!</v>
      </c>
      <c r="F8" s="22">
        <f>SUM(F5:F7)</f>
        <v>0</v>
      </c>
      <c r="G8" s="99" t="e">
        <f t="shared" si="2"/>
        <v>#DIV/0!</v>
      </c>
      <c r="H8" s="25">
        <f>SUM(H5:H7)</f>
        <v>0</v>
      </c>
      <c r="I8" s="101" t="e">
        <f t="shared" si="3"/>
        <v>#DIV/0!</v>
      </c>
      <c r="J8" s="26">
        <f>SUM(J5:J7)</f>
        <v>0</v>
      </c>
    </row>
    <row r="9" spans="1:10" ht="14.4" x14ac:dyDescent="0.3">
      <c r="A9" s="8"/>
    </row>
    <row r="10" spans="1:10" ht="14.4" x14ac:dyDescent="0.3">
      <c r="A10" s="9" t="s">
        <v>59</v>
      </c>
    </row>
    <row r="21" spans="4:10" ht="15.75" customHeight="1" x14ac:dyDescent="0.3"/>
    <row r="22" spans="4:10" ht="15.75" customHeight="1" x14ac:dyDescent="0.3"/>
    <row r="23" spans="4:10" ht="15.75" customHeight="1" x14ac:dyDescent="0.3"/>
    <row r="24" spans="4:10" ht="15.75" customHeight="1" x14ac:dyDescent="0.3">
      <c r="D24" s="7" t="s">
        <v>66</v>
      </c>
      <c r="H24" s="105">
        <f>D8+F8+H8+J8</f>
        <v>0</v>
      </c>
      <c r="J24" s="106" t="str">
        <f>IF(H24=B8,"OK","ECART")</f>
        <v>OK</v>
      </c>
    </row>
    <row r="25" spans="4:10" ht="15.75" customHeight="1" x14ac:dyDescent="0.3"/>
    <row r="26" spans="4:10" ht="15.75" customHeight="1" x14ac:dyDescent="0.3"/>
    <row r="27" spans="4:10" ht="15.75" customHeight="1" x14ac:dyDescent="0.3"/>
    <row r="28" spans="4:10" ht="15.75" customHeight="1" x14ac:dyDescent="0.3"/>
    <row r="29" spans="4:10" ht="15.75" customHeight="1" x14ac:dyDescent="0.3"/>
    <row r="30" spans="4:10" ht="15.75" customHeight="1" x14ac:dyDescent="0.3"/>
    <row r="31" spans="4:10" ht="15.75" customHeight="1" x14ac:dyDescent="0.3"/>
    <row r="32" spans="4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v6pxi2UyO80brU5cxUKNwugJPKfYLAyvU4ymOUPIOBjlxNLkNLW1E3GaUYqMeg+mgRI/kMFhORKd/tcftwAPJg==" saltValue="nWvBmd5VRmW8ZxZPjOOdTw==" spinCount="100000" sheet="1" objects="1" scenarios="1" formatCells="0" formatColumns="0" formatRows="0" insertRows="0"/>
  <mergeCells count="11">
    <mergeCell ref="I1:J1"/>
    <mergeCell ref="I2:J2"/>
    <mergeCell ref="C3:C4"/>
    <mergeCell ref="E3:E4"/>
    <mergeCell ref="G3:G4"/>
    <mergeCell ref="I3:I4"/>
    <mergeCell ref="B1:B4"/>
    <mergeCell ref="A1:A4"/>
    <mergeCell ref="C1:D2"/>
    <mergeCell ref="E1:F2"/>
    <mergeCell ref="G1:H2"/>
  </mergeCells>
  <conditionalFormatting sqref="J24">
    <cfRule type="containsText" dxfId="0" priority="1" operator="containsText" text="ECART">
      <formula>NOT(ISERROR(SEARCH("ECART",J24)))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Synthèse axe 1</vt:lpstr>
      <vt:lpstr>Liste</vt:lpstr>
      <vt:lpstr>Budget Formation pour l'axe 1</vt:lpstr>
      <vt:lpstr>'Budget Formation pour l''axe 1'!Zone_d_impression</vt:lpstr>
      <vt:lpstr>'Synthèse axe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GALY</dc:creator>
  <cp:lastModifiedBy>Stéphane GALY</cp:lastModifiedBy>
  <cp:lastPrinted>2019-06-12T10:08:29Z</cp:lastPrinted>
  <dcterms:created xsi:type="dcterms:W3CDTF">2019-05-15T14:00:11Z</dcterms:created>
  <dcterms:modified xsi:type="dcterms:W3CDTF">2019-06-18T08:29:45Z</dcterms:modified>
</cp:coreProperties>
</file>